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6" windowWidth="17496" windowHeight="7932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6.1'!$A$1:$I$79</definedName>
  </definedNames>
  <calcPr calcId="125725" iterate="1"/>
</workbook>
</file>

<file path=xl/calcChain.xml><?xml version="1.0" encoding="utf-8"?>
<calcChain xmlns="http://schemas.openxmlformats.org/spreadsheetml/2006/main">
  <c r="I73" i="1"/>
  <c r="H73"/>
  <c r="F73"/>
  <c r="I65"/>
  <c r="H65"/>
  <c r="F65"/>
  <c r="I57"/>
  <c r="H57"/>
  <c r="F57"/>
  <c r="I44"/>
  <c r="I74" s="1"/>
  <c r="H44"/>
  <c r="F44"/>
  <c r="H74" l="1"/>
  <c r="F74"/>
</calcChain>
</file>

<file path=xl/sharedStrings.xml><?xml version="1.0" encoding="utf-8"?>
<sst xmlns="http://schemas.openxmlformats.org/spreadsheetml/2006/main" count="72" uniqueCount="62">
  <si>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</si>
  <si>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</si>
  <si>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</si>
  <si>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</si>
  <si>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</si>
  <si>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</si>
  <si>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</si>
  <si>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</si>
  <si>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</si>
  <si>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1.1 Перечень энергодефицитных центров питания по состоянию на 31.12.______ года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</si>
  <si>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</si>
  <si>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</si>
  <si>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</si>
  <si>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</si>
  <si>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</si>
  <si>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</si>
  <si>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</si>
  <si>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</si>
  <si>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</si>
  <si>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</si>
  <si>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</si>
  <si>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</si>
  <si>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</si>
  <si>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</si>
  <si>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</si>
  <si>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</si>
  <si>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</si>
  <si>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</si>
  <si>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</si>
  <si>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</si>
  <si>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</si>
  <si>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</si>
  <si>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</si>
  <si>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</si>
  <si>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</si>
  <si>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</si>
  <si>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</si>
  <si>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</si>
  <si>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</si>
  <si>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</si>
  <si>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</si>
  <si>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1.2 Сведения о заявках по технологическому присоединению за _____2018_____ год</t>
  </si>
  <si>
    <t>1.3 Сведения о заключенных договорах по технологическому присоединению к электрическим сетям за ___2018___ год</t>
  </si>
  <si>
    <t>БЗС 35-0598</t>
  </si>
  <si>
    <t>КНС-19</t>
  </si>
  <si>
    <t>ООО "ЭнергоСтрой"</t>
  </si>
  <si>
    <t>15 дней</t>
  </si>
  <si>
    <t>ГСК Варна</t>
  </si>
  <si>
    <t>ООО СК СПЕЦСТРОЙАВТО</t>
  </si>
  <si>
    <t>3. Для заявителей от 100 кВт до 637,5 кВт (750 кВА)</t>
  </si>
  <si>
    <t>ПАО "ЗЖБИиК"</t>
  </si>
  <si>
    <t>ООО "Клондайк"</t>
  </si>
  <si>
    <t>ЗАО "Весна"</t>
  </si>
  <si>
    <t>Карабанов А.В.</t>
  </si>
  <si>
    <t>КНС-20</t>
  </si>
  <si>
    <t>КНС-18</t>
  </si>
  <si>
    <t>Куликов Д.А.</t>
  </si>
  <si>
    <t>ООО Управление строительной техники</t>
  </si>
  <si>
    <t>ООО "ВТОРМЕТ"</t>
  </si>
  <si>
    <t>ООО "Северная трубная компания"</t>
  </si>
  <si>
    <t>ООО "Северная трубная компания" КТПН</t>
  </si>
  <si>
    <t>162600, Вологодская обл., г. Череповец, ул. Окружная,6.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</si>
</sst>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8" fillId="0" borderId="3" xfId="0" applyFont="1" applyFill="1" applyBorder="1"/>
    <xf numFmtId="0" fontId="8" fillId="0" borderId="5" xfId="0" applyFont="1" applyFill="1" applyBorder="1"/>
    <xf numFmtId="14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4" fontId="10" fillId="0" borderId="5" xfId="0" applyNumberFormat="1" applyFont="1" applyBorder="1"/>
    <xf numFmtId="0" fontId="8" fillId="0" borderId="17" xfId="0" applyFont="1" applyFill="1" applyBorder="1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/>
    <xf numFmtId="0" fontId="8" fillId="0" borderId="8" xfId="0" applyFont="1" applyBorder="1"/>
    <xf numFmtId="14" fontId="8" fillId="0" borderId="11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2" xfId="0" applyFont="1" applyFill="1" applyBorder="1" applyAlignment="1"/>
    <xf numFmtId="0" fontId="8" fillId="0" borderId="11" xfId="0" applyFont="1" applyFill="1" applyBorder="1" applyAlignment="1"/>
    <xf numFmtId="0" fontId="10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topLeftCell="A16" workbookViewId="0">
      <selection activeCell="I27" sqref="I27"/>
    </sheetView>
  </sheetViews>
  <sheetFormatPr defaultRowHeight="13.2"/>
  <cols>
    <col min="1" max="1" width="4.88671875" customWidth="1"/>
    <col min="2" max="2" width="13.109375" customWidth="1"/>
    <col min="3" max="3" width="28" customWidth="1"/>
    <col min="4" max="4" width="14.109375" customWidth="1"/>
    <col min="5" max="9" width="16.109375" customWidth="1"/>
  </cols>
  <sheetData>
    <row r="1" spans="1:11" ht="37.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11" ht="8.25" customHeight="1"/>
    <row r="3" spans="1:11" ht="9.75" customHeight="1">
      <c r="H3" s="114" t="s">
        <v>38</v>
      </c>
      <c r="I3" s="114"/>
      <c r="J3" s="1"/>
    </row>
    <row r="4" spans="1:11" ht="9.75" customHeight="1">
      <c r="H4" s="114" t="s">
        <v>39</v>
      </c>
      <c r="I4" s="114"/>
      <c r="J4" s="1"/>
    </row>
    <row r="5" spans="1:11">
      <c r="B5" s="113" t="s">
        <v>40</v>
      </c>
      <c r="C5" s="113"/>
      <c r="D5" s="113"/>
      <c r="E5" s="113"/>
      <c r="F5" s="2"/>
    </row>
    <row r="6" spans="1:11" ht="48.75" customHeight="1">
      <c r="B6" s="116" t="s">
        <v>1</v>
      </c>
      <c r="C6" s="116"/>
      <c r="D6" s="116"/>
      <c r="E6" s="116"/>
      <c r="F6" s="3"/>
      <c r="G6" s="117" t="s">
        <v>37</v>
      </c>
      <c r="H6" s="117"/>
      <c r="I6" s="117"/>
    </row>
    <row r="7" spans="1:11" ht="27.75" customHeight="1">
      <c r="B7" s="113" t="s">
        <v>61</v>
      </c>
      <c r="C7" s="113"/>
      <c r="D7" s="113"/>
      <c r="E7" s="113"/>
      <c r="F7" s="4"/>
    </row>
    <row r="8" spans="1:11">
      <c r="B8" s="116" t="s">
        <v>2</v>
      </c>
      <c r="C8" s="116"/>
      <c r="D8" s="116"/>
      <c r="E8" s="116"/>
      <c r="F8" s="5"/>
      <c r="K8" s="6"/>
    </row>
    <row r="9" spans="1:11" ht="13.8" thickBot="1">
      <c r="C9" s="7"/>
      <c r="D9" s="7"/>
      <c r="E9" s="7"/>
      <c r="F9" s="7"/>
    </row>
    <row r="10" spans="1:11" ht="53.25" customHeight="1" thickBot="1">
      <c r="A10" s="118" t="s">
        <v>3</v>
      </c>
      <c r="B10" s="119"/>
      <c r="C10" s="119"/>
      <c r="D10" s="119"/>
      <c r="E10" s="119"/>
      <c r="F10" s="119"/>
      <c r="G10" s="119"/>
      <c r="H10" s="119"/>
      <c r="I10" s="120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21" t="s">
        <v>4</v>
      </c>
      <c r="C12" s="122" t="s">
        <v>5</v>
      </c>
      <c r="D12" s="123"/>
      <c r="E12" s="87"/>
      <c r="F12" s="87"/>
      <c r="G12" s="9"/>
    </row>
    <row r="13" spans="1:11">
      <c r="A13" s="9"/>
      <c r="B13" s="121"/>
      <c r="C13" s="122" t="s">
        <v>6</v>
      </c>
      <c r="D13" s="123"/>
      <c r="E13" s="87"/>
      <c r="F13" s="87"/>
      <c r="G13" s="9"/>
    </row>
    <row r="14" spans="1:11">
      <c r="A14" s="9"/>
      <c r="B14" s="105" t="s">
        <v>7</v>
      </c>
      <c r="C14" s="106"/>
      <c r="D14" s="106"/>
      <c r="E14" s="87"/>
      <c r="F14" s="87"/>
      <c r="G14" s="9"/>
    </row>
    <row r="15" spans="1:11">
      <c r="A15" s="9"/>
      <c r="B15" s="105" t="s">
        <v>8</v>
      </c>
      <c r="C15" s="106"/>
      <c r="D15" s="106"/>
      <c r="E15" s="107">
        <v>2018</v>
      </c>
      <c r="F15" s="10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108" t="s">
        <v>9</v>
      </c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10</v>
      </c>
      <c r="B19" s="109" t="s">
        <v>11</v>
      </c>
      <c r="C19" s="110"/>
      <c r="D19" s="109" t="s">
        <v>12</v>
      </c>
      <c r="E19" s="111"/>
      <c r="F19" s="111"/>
      <c r="G19" s="112"/>
    </row>
    <row r="20" spans="1:10">
      <c r="A20" s="11">
        <v>1</v>
      </c>
      <c r="B20" s="80">
        <v>2</v>
      </c>
      <c r="C20" s="81"/>
      <c r="D20" s="80">
        <v>3</v>
      </c>
      <c r="E20" s="82"/>
      <c r="F20" s="82"/>
      <c r="G20" s="83"/>
    </row>
    <row r="21" spans="1:10">
      <c r="A21" s="11"/>
      <c r="B21" s="80"/>
      <c r="C21" s="81"/>
      <c r="D21" s="80"/>
      <c r="E21" s="82"/>
      <c r="F21" s="82"/>
      <c r="G21" s="83"/>
    </row>
    <row r="22" spans="1:10">
      <c r="A22" s="11"/>
      <c r="B22" s="80"/>
      <c r="C22" s="81"/>
      <c r="D22" s="80"/>
      <c r="E22" s="82"/>
      <c r="F22" s="82"/>
      <c r="G22" s="83"/>
    </row>
    <row r="23" spans="1:10">
      <c r="A23" s="11"/>
      <c r="B23" s="80"/>
      <c r="C23" s="81"/>
      <c r="D23" s="80"/>
      <c r="E23" s="82"/>
      <c r="F23" s="82"/>
      <c r="G23" s="83"/>
    </row>
    <row r="24" spans="1:10" ht="12" customHeight="1">
      <c r="A24" s="12"/>
      <c r="B24" s="80"/>
      <c r="C24" s="81"/>
      <c r="D24" s="80"/>
      <c r="E24" s="82"/>
      <c r="F24" s="82"/>
      <c r="G24" s="83"/>
    </row>
    <row r="25" spans="1:10" ht="12" customHeight="1">
      <c r="A25" s="12"/>
      <c r="B25" s="80"/>
      <c r="C25" s="81"/>
      <c r="D25" s="80"/>
      <c r="E25" s="82"/>
      <c r="F25" s="82"/>
      <c r="G25" s="83"/>
    </row>
    <row r="26" spans="1:10" ht="12" customHeight="1" thickBot="1">
      <c r="A26" s="13"/>
      <c r="B26" s="84"/>
      <c r="C26" s="85"/>
      <c r="D26" s="84"/>
      <c r="E26" s="97"/>
      <c r="F26" s="97"/>
      <c r="G26" s="98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99" t="s">
        <v>41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10" ht="13.8" thickBot="1">
      <c r="A29" s="9"/>
      <c r="B29" s="9"/>
      <c r="C29" s="9"/>
      <c r="D29" s="9"/>
      <c r="E29" s="9"/>
      <c r="F29" s="9"/>
      <c r="G29" s="9"/>
    </row>
    <row r="30" spans="1:10" ht="25.5" customHeight="1">
      <c r="A30" s="100" t="s">
        <v>13</v>
      </c>
      <c r="B30" s="101"/>
      <c r="C30" s="101"/>
      <c r="D30" s="102" t="s">
        <v>14</v>
      </c>
      <c r="E30" s="103"/>
      <c r="F30" s="101" t="s">
        <v>15</v>
      </c>
      <c r="G30" s="101"/>
      <c r="H30" s="102" t="s">
        <v>16</v>
      </c>
      <c r="I30" s="104"/>
    </row>
    <row r="31" spans="1:10">
      <c r="A31" s="86" t="s">
        <v>17</v>
      </c>
      <c r="B31" s="87"/>
      <c r="C31" s="14" t="s">
        <v>18</v>
      </c>
      <c r="D31" s="14" t="s">
        <v>17</v>
      </c>
      <c r="E31" s="14" t="s">
        <v>18</v>
      </c>
      <c r="F31" s="14" t="s">
        <v>17</v>
      </c>
      <c r="G31" s="14" t="s">
        <v>18</v>
      </c>
      <c r="H31" s="14" t="s">
        <v>17</v>
      </c>
      <c r="I31" s="15" t="s">
        <v>18</v>
      </c>
    </row>
    <row r="32" spans="1:10" ht="13.8" thickBot="1">
      <c r="A32" s="88">
        <v>18</v>
      </c>
      <c r="B32" s="89"/>
      <c r="C32" s="46">
        <v>5.1849999999999996</v>
      </c>
      <c r="D32" s="46">
        <v>16</v>
      </c>
      <c r="E32" s="46">
        <v>2.149</v>
      </c>
      <c r="F32" s="46">
        <v>5</v>
      </c>
      <c r="G32" s="46">
        <v>0.38200000000000001</v>
      </c>
      <c r="H32" s="47">
        <v>2</v>
      </c>
      <c r="I32" s="48">
        <v>3.036</v>
      </c>
    </row>
    <row r="33" spans="1:10">
      <c r="A33" s="9"/>
      <c r="B33" s="9"/>
      <c r="C33" s="9"/>
      <c r="D33" s="9"/>
      <c r="E33" s="9"/>
      <c r="F33" s="9"/>
      <c r="G33" s="9"/>
    </row>
    <row r="34" spans="1:10">
      <c r="A34" s="90" t="s">
        <v>42</v>
      </c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13.8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10</v>
      </c>
      <c r="B36" s="92" t="s">
        <v>19</v>
      </c>
      <c r="C36" s="93"/>
      <c r="D36" s="16" t="s">
        <v>20</v>
      </c>
      <c r="E36" s="16" t="s">
        <v>21</v>
      </c>
      <c r="F36" s="16" t="s">
        <v>22</v>
      </c>
      <c r="G36" s="16" t="s">
        <v>23</v>
      </c>
      <c r="H36" s="16" t="s">
        <v>24</v>
      </c>
      <c r="I36" s="17" t="s">
        <v>25</v>
      </c>
    </row>
    <row r="37" spans="1:10">
      <c r="A37" s="94" t="s">
        <v>26</v>
      </c>
      <c r="B37" s="95"/>
      <c r="C37" s="95"/>
      <c r="D37" s="95"/>
      <c r="E37" s="95"/>
      <c r="F37" s="95"/>
      <c r="G37" s="95"/>
      <c r="H37" s="95"/>
      <c r="I37" s="96"/>
    </row>
    <row r="38" spans="1:10">
      <c r="A38" s="38">
        <v>1</v>
      </c>
      <c r="B38" s="70" t="s">
        <v>43</v>
      </c>
      <c r="C38" s="71"/>
      <c r="D38" s="39">
        <v>217</v>
      </c>
      <c r="E38" s="40">
        <v>43297</v>
      </c>
      <c r="F38" s="39">
        <v>14</v>
      </c>
      <c r="G38" s="39">
        <v>4</v>
      </c>
      <c r="H38" s="41">
        <v>550</v>
      </c>
      <c r="I38" s="22"/>
    </row>
    <row r="39" spans="1:10">
      <c r="A39" s="38">
        <v>2</v>
      </c>
      <c r="B39" s="70" t="s">
        <v>44</v>
      </c>
      <c r="C39" s="71"/>
      <c r="D39" s="39">
        <v>223</v>
      </c>
      <c r="E39" s="40">
        <v>43398</v>
      </c>
      <c r="F39" s="39">
        <v>8</v>
      </c>
      <c r="G39" s="39">
        <v>4</v>
      </c>
      <c r="H39" s="41">
        <v>12165.35</v>
      </c>
      <c r="I39" s="22"/>
    </row>
    <row r="40" spans="1:10">
      <c r="A40" s="38">
        <v>3</v>
      </c>
      <c r="B40" s="70" t="s">
        <v>45</v>
      </c>
      <c r="C40" s="71"/>
      <c r="D40" s="39">
        <v>229</v>
      </c>
      <c r="E40" s="40">
        <v>43418</v>
      </c>
      <c r="F40" s="39">
        <v>8</v>
      </c>
      <c r="G40" s="39" t="s">
        <v>46</v>
      </c>
      <c r="H40" s="41">
        <v>550</v>
      </c>
      <c r="I40" s="22"/>
    </row>
    <row r="41" spans="1:10">
      <c r="A41" s="38">
        <v>4</v>
      </c>
      <c r="B41" s="70" t="s">
        <v>47</v>
      </c>
      <c r="C41" s="71"/>
      <c r="D41" s="39">
        <v>230</v>
      </c>
      <c r="E41" s="40">
        <v>43432</v>
      </c>
      <c r="F41" s="39">
        <v>15</v>
      </c>
      <c r="G41" s="39">
        <v>4</v>
      </c>
      <c r="H41" s="41">
        <v>550</v>
      </c>
      <c r="I41" s="22"/>
    </row>
    <row r="42" spans="1:10">
      <c r="A42" s="18"/>
      <c r="B42" s="57"/>
      <c r="C42" s="58"/>
      <c r="D42" s="19"/>
      <c r="E42" s="20"/>
      <c r="F42" s="19"/>
      <c r="G42" s="19"/>
      <c r="H42" s="21"/>
      <c r="I42" s="22"/>
    </row>
    <row r="43" spans="1:10">
      <c r="A43" s="18"/>
      <c r="B43" s="57"/>
      <c r="C43" s="58"/>
      <c r="D43" s="19"/>
      <c r="E43" s="20"/>
      <c r="F43" s="19"/>
      <c r="G43" s="19"/>
      <c r="H43" s="21"/>
      <c r="I43" s="22"/>
    </row>
    <row r="44" spans="1:10">
      <c r="A44" s="18"/>
      <c r="B44" s="61" t="s">
        <v>27</v>
      </c>
      <c r="C44" s="62"/>
      <c r="D44" s="19"/>
      <c r="E44" s="20"/>
      <c r="F44" s="42">
        <f>SUM(F37:F43)</f>
        <v>45</v>
      </c>
      <c r="G44" s="42"/>
      <c r="H44" s="43">
        <f>SUM(H37:H43)</f>
        <v>13815.35</v>
      </c>
      <c r="I44" s="23">
        <f>SUM(I37:I43)</f>
        <v>0</v>
      </c>
    </row>
    <row r="45" spans="1:10" ht="16.2" customHeight="1">
      <c r="A45" s="63" t="s">
        <v>28</v>
      </c>
      <c r="B45" s="64"/>
      <c r="C45" s="64"/>
      <c r="D45" s="64"/>
      <c r="E45" s="64"/>
      <c r="F45" s="64"/>
      <c r="G45" s="64"/>
      <c r="H45" s="64"/>
      <c r="I45" s="65"/>
    </row>
    <row r="46" spans="1:10">
      <c r="A46" s="38">
        <v>5</v>
      </c>
      <c r="B46" s="70" t="s">
        <v>48</v>
      </c>
      <c r="C46" s="71"/>
      <c r="D46" s="39">
        <v>213</v>
      </c>
      <c r="E46" s="44">
        <v>43172</v>
      </c>
      <c r="F46" s="39">
        <v>75</v>
      </c>
      <c r="G46" s="39">
        <v>4</v>
      </c>
      <c r="H46" s="41">
        <v>12165.35</v>
      </c>
      <c r="I46" s="22"/>
    </row>
    <row r="47" spans="1:10">
      <c r="A47" s="38">
        <v>6</v>
      </c>
      <c r="B47" s="70" t="s">
        <v>50</v>
      </c>
      <c r="C47" s="71"/>
      <c r="D47" s="39">
        <v>214</v>
      </c>
      <c r="E47" s="44">
        <v>43196</v>
      </c>
      <c r="F47" s="39">
        <v>100</v>
      </c>
      <c r="G47" s="39">
        <v>4</v>
      </c>
      <c r="H47" s="41">
        <v>25724</v>
      </c>
      <c r="I47" s="22"/>
    </row>
    <row r="48" spans="1:10">
      <c r="A48" s="38">
        <v>7</v>
      </c>
      <c r="B48" s="68" t="s">
        <v>51</v>
      </c>
      <c r="C48" s="69"/>
      <c r="D48" s="39">
        <v>216</v>
      </c>
      <c r="E48" s="49">
        <v>43276</v>
      </c>
      <c r="F48" s="39">
        <v>50</v>
      </c>
      <c r="G48" s="39">
        <v>4</v>
      </c>
      <c r="H48" s="41">
        <v>12165.35</v>
      </c>
      <c r="I48" s="22"/>
    </row>
    <row r="49" spans="1:9">
      <c r="A49" s="38">
        <v>8</v>
      </c>
      <c r="B49" s="70" t="s">
        <v>52</v>
      </c>
      <c r="C49" s="71"/>
      <c r="D49" s="39">
        <v>218</v>
      </c>
      <c r="E49" s="49">
        <v>43308</v>
      </c>
      <c r="F49" s="39">
        <v>75</v>
      </c>
      <c r="G49" s="39">
        <v>4</v>
      </c>
      <c r="H49" s="41">
        <v>12165.35</v>
      </c>
      <c r="I49" s="22"/>
    </row>
    <row r="50" spans="1:9">
      <c r="A50" s="38">
        <v>9</v>
      </c>
      <c r="B50" s="72" t="s">
        <v>53</v>
      </c>
      <c r="C50" s="73"/>
      <c r="D50" s="39">
        <v>221</v>
      </c>
      <c r="E50" s="44">
        <v>43389</v>
      </c>
      <c r="F50" s="39">
        <v>25</v>
      </c>
      <c r="G50" s="39">
        <v>4</v>
      </c>
      <c r="H50" s="41">
        <v>12165.35</v>
      </c>
      <c r="I50" s="22"/>
    </row>
    <row r="51" spans="1:9">
      <c r="A51" s="38">
        <v>10</v>
      </c>
      <c r="B51" s="72" t="s">
        <v>54</v>
      </c>
      <c r="C51" s="73"/>
      <c r="D51" s="39">
        <v>222</v>
      </c>
      <c r="E51" s="49">
        <v>43398</v>
      </c>
      <c r="F51" s="39">
        <v>26</v>
      </c>
      <c r="G51" s="39">
        <v>4</v>
      </c>
      <c r="H51" s="41">
        <v>12165.35</v>
      </c>
      <c r="I51" s="22"/>
    </row>
    <row r="52" spans="1:9">
      <c r="A52" s="38">
        <v>11</v>
      </c>
      <c r="B52" s="72" t="s">
        <v>55</v>
      </c>
      <c r="C52" s="73"/>
      <c r="D52" s="39">
        <v>224</v>
      </c>
      <c r="E52" s="49">
        <v>43398</v>
      </c>
      <c r="F52" s="39">
        <v>23</v>
      </c>
      <c r="G52" s="19">
        <v>4</v>
      </c>
      <c r="H52" s="41">
        <v>12165.35</v>
      </c>
      <c r="I52" s="22"/>
    </row>
    <row r="53" spans="1:9">
      <c r="A53" s="38">
        <v>12</v>
      </c>
      <c r="B53" s="72" t="s">
        <v>56</v>
      </c>
      <c r="C53" s="73"/>
      <c r="D53" s="39">
        <v>225</v>
      </c>
      <c r="E53" s="49">
        <v>43391</v>
      </c>
      <c r="F53" s="39">
        <v>50</v>
      </c>
      <c r="G53" s="19">
        <v>4</v>
      </c>
      <c r="H53" s="41">
        <v>12165.35</v>
      </c>
      <c r="I53" s="22"/>
    </row>
    <row r="54" spans="1:9" ht="15" customHeight="1">
      <c r="A54" s="38">
        <v>13</v>
      </c>
      <c r="B54" s="76" t="s">
        <v>57</v>
      </c>
      <c r="C54" s="77"/>
      <c r="D54" s="39">
        <v>226</v>
      </c>
      <c r="E54" s="49">
        <v>43426</v>
      </c>
      <c r="F54" s="39">
        <v>80</v>
      </c>
      <c r="G54" s="19">
        <v>4</v>
      </c>
      <c r="H54" s="41">
        <v>12165.35</v>
      </c>
      <c r="I54" s="22"/>
    </row>
    <row r="55" spans="1:9">
      <c r="A55" s="18"/>
      <c r="B55" s="78"/>
      <c r="C55" s="79"/>
      <c r="D55" s="39"/>
      <c r="E55" s="49"/>
      <c r="F55" s="39"/>
      <c r="G55" s="19"/>
      <c r="H55" s="41"/>
      <c r="I55" s="22"/>
    </row>
    <row r="56" spans="1:9">
      <c r="A56" s="18"/>
      <c r="B56" s="68"/>
      <c r="C56" s="69"/>
      <c r="D56" s="19"/>
      <c r="E56" s="20"/>
      <c r="F56" s="19"/>
      <c r="G56" s="19"/>
      <c r="H56" s="21"/>
      <c r="I56" s="22"/>
    </row>
    <row r="57" spans="1:9">
      <c r="A57" s="18"/>
      <c r="B57" s="61" t="s">
        <v>27</v>
      </c>
      <c r="C57" s="62"/>
      <c r="D57" s="19"/>
      <c r="E57" s="20"/>
      <c r="F57" s="42">
        <f>SUM(F46:F56)</f>
        <v>504</v>
      </c>
      <c r="G57" s="20"/>
      <c r="H57" s="43">
        <f>SUM(H46:H56)</f>
        <v>123046.80000000002</v>
      </c>
      <c r="I57" s="23">
        <f>SUM(I46:I56)</f>
        <v>0</v>
      </c>
    </row>
    <row r="58" spans="1:9">
      <c r="A58" s="63" t="s">
        <v>49</v>
      </c>
      <c r="B58" s="64"/>
      <c r="C58" s="64"/>
      <c r="D58" s="64"/>
      <c r="E58" s="64"/>
      <c r="F58" s="64"/>
      <c r="G58" s="64"/>
      <c r="H58" s="64"/>
      <c r="I58" s="65"/>
    </row>
    <row r="59" spans="1:9">
      <c r="A59" s="38">
        <v>14</v>
      </c>
      <c r="B59" s="74" t="s">
        <v>58</v>
      </c>
      <c r="C59" s="75"/>
      <c r="D59" s="39">
        <v>219</v>
      </c>
      <c r="E59" s="49">
        <v>43337</v>
      </c>
      <c r="F59" s="39">
        <v>210.5</v>
      </c>
      <c r="G59" s="19">
        <v>6</v>
      </c>
      <c r="H59" s="41">
        <v>12165.35</v>
      </c>
      <c r="I59" s="22"/>
    </row>
    <row r="60" spans="1:9">
      <c r="A60" s="38">
        <v>15</v>
      </c>
      <c r="B60" s="74" t="s">
        <v>59</v>
      </c>
      <c r="C60" s="75"/>
      <c r="D60" s="39">
        <v>227</v>
      </c>
      <c r="E60" s="49">
        <v>43432</v>
      </c>
      <c r="F60" s="39">
        <v>500</v>
      </c>
      <c r="G60" s="19">
        <v>6</v>
      </c>
      <c r="H60" s="41">
        <v>12165.35</v>
      </c>
      <c r="I60" s="22"/>
    </row>
    <row r="61" spans="1:9">
      <c r="A61" s="18"/>
      <c r="B61" s="55"/>
      <c r="C61" s="56"/>
      <c r="D61" s="19"/>
      <c r="E61" s="20"/>
      <c r="F61" s="19"/>
      <c r="G61" s="19"/>
      <c r="H61" s="21"/>
      <c r="I61" s="22"/>
    </row>
    <row r="62" spans="1:9">
      <c r="A62" s="18"/>
      <c r="B62" s="55"/>
      <c r="C62" s="56"/>
      <c r="D62" s="19"/>
      <c r="E62" s="20"/>
      <c r="F62" s="19"/>
      <c r="G62" s="19"/>
      <c r="H62" s="21"/>
      <c r="I62" s="22"/>
    </row>
    <row r="63" spans="1:9">
      <c r="A63" s="18"/>
      <c r="B63" s="55"/>
      <c r="C63" s="56"/>
      <c r="D63" s="19"/>
      <c r="E63" s="20"/>
      <c r="F63" s="19"/>
      <c r="G63" s="19"/>
      <c r="H63" s="21"/>
      <c r="I63" s="22"/>
    </row>
    <row r="64" spans="1:9">
      <c r="A64" s="18"/>
      <c r="B64" s="55"/>
      <c r="C64" s="56"/>
      <c r="D64" s="19"/>
      <c r="E64" s="20"/>
      <c r="F64" s="19"/>
      <c r="G64" s="19"/>
      <c r="H64" s="21"/>
      <c r="I64" s="22"/>
    </row>
    <row r="65" spans="1:10">
      <c r="A65" s="18"/>
      <c r="B65" s="61" t="s">
        <v>27</v>
      </c>
      <c r="C65" s="62"/>
      <c r="D65" s="19"/>
      <c r="E65" s="20"/>
      <c r="F65" s="42">
        <f>SUM(F59:F64)</f>
        <v>710.5</v>
      </c>
      <c r="G65" s="20"/>
      <c r="H65" s="43">
        <f>SUM(H59:H64)</f>
        <v>24330.7</v>
      </c>
      <c r="I65" s="23">
        <f>SUM(I59:I64)</f>
        <v>0</v>
      </c>
    </row>
    <row r="66" spans="1:10">
      <c r="A66" s="63" t="s">
        <v>29</v>
      </c>
      <c r="B66" s="64"/>
      <c r="C66" s="64"/>
      <c r="D66" s="64"/>
      <c r="E66" s="64"/>
      <c r="F66" s="64"/>
      <c r="G66" s="64"/>
      <c r="H66" s="64"/>
      <c r="I66" s="65"/>
    </row>
    <row r="67" spans="1:10">
      <c r="A67" s="18"/>
      <c r="B67" s="57"/>
      <c r="C67" s="58"/>
      <c r="D67" s="19"/>
      <c r="E67" s="20"/>
      <c r="F67" s="19"/>
      <c r="G67" s="19"/>
      <c r="H67" s="21"/>
      <c r="I67" s="22"/>
    </row>
    <row r="68" spans="1:10">
      <c r="A68" s="38">
        <v>16</v>
      </c>
      <c r="B68" s="57" t="s">
        <v>60</v>
      </c>
      <c r="C68" s="58"/>
      <c r="D68" s="50">
        <v>228</v>
      </c>
      <c r="E68" s="49">
        <v>43432</v>
      </c>
      <c r="F68" s="39">
        <v>890</v>
      </c>
      <c r="G68" s="19"/>
      <c r="H68" s="41">
        <v>12165.35</v>
      </c>
      <c r="I68" s="22"/>
    </row>
    <row r="69" spans="1:10">
      <c r="A69" s="18"/>
      <c r="B69" s="57"/>
      <c r="C69" s="58"/>
      <c r="D69" s="19"/>
      <c r="E69" s="20"/>
      <c r="F69" s="19"/>
      <c r="G69" s="19"/>
      <c r="H69" s="21"/>
      <c r="I69" s="22"/>
    </row>
    <row r="70" spans="1:10">
      <c r="A70" s="18"/>
      <c r="B70" s="57"/>
      <c r="C70" s="58"/>
      <c r="D70" s="19"/>
      <c r="E70" s="20"/>
      <c r="F70" s="19"/>
      <c r="G70" s="19"/>
      <c r="H70" s="21"/>
      <c r="I70" s="22"/>
    </row>
    <row r="71" spans="1:10">
      <c r="A71" s="18"/>
      <c r="B71" s="57"/>
      <c r="C71" s="58"/>
      <c r="D71" s="19"/>
      <c r="E71" s="20"/>
      <c r="F71" s="19"/>
      <c r="G71" s="19"/>
      <c r="H71" s="21"/>
      <c r="I71" s="22"/>
    </row>
    <row r="72" spans="1:10">
      <c r="A72" s="18"/>
      <c r="B72" s="57"/>
      <c r="C72" s="58"/>
      <c r="D72" s="19"/>
      <c r="E72" s="20"/>
      <c r="F72" s="19"/>
      <c r="G72" s="19"/>
      <c r="H72" s="21"/>
      <c r="I72" s="22"/>
    </row>
    <row r="73" spans="1:10" ht="13.8" thickBot="1">
      <c r="A73" s="24"/>
      <c r="B73" s="66" t="s">
        <v>27</v>
      </c>
      <c r="C73" s="67"/>
      <c r="D73" s="25"/>
      <c r="E73" s="26"/>
      <c r="F73" s="51">
        <f>SUM(F67:F72)</f>
        <v>890</v>
      </c>
      <c r="G73" s="51"/>
      <c r="H73" s="52">
        <f>SUM(H67:H72)</f>
        <v>12165.35</v>
      </c>
      <c r="I73" s="27">
        <f>SUM(I67:I72)</f>
        <v>0</v>
      </c>
    </row>
    <row r="74" spans="1:10" ht="13.8" thickBot="1">
      <c r="A74" s="28"/>
      <c r="B74" s="59" t="s">
        <v>30</v>
      </c>
      <c r="C74" s="60"/>
      <c r="D74" s="29"/>
      <c r="E74" s="30"/>
      <c r="F74" s="53">
        <f>F44+F57+F65+F73</f>
        <v>2149.5</v>
      </c>
      <c r="G74" s="53"/>
      <c r="H74" s="45">
        <f>H44+H57+H65+H73</f>
        <v>173358.20000000004</v>
      </c>
      <c r="I74" s="31">
        <f>I44+I57+I65+I73</f>
        <v>0</v>
      </c>
    </row>
    <row r="76" spans="1:10">
      <c r="C76" s="32"/>
      <c r="D76" s="32"/>
    </row>
    <row r="77" spans="1:10">
      <c r="C77" s="3"/>
      <c r="D77" s="3"/>
      <c r="E77" s="3"/>
      <c r="F77" s="54" t="s">
        <v>31</v>
      </c>
      <c r="G77" s="54"/>
      <c r="H77" s="3" t="s">
        <v>32</v>
      </c>
      <c r="I77" s="3"/>
      <c r="J77" s="3"/>
    </row>
    <row r="78" spans="1:10">
      <c r="C78" s="33"/>
      <c r="D78" s="34"/>
      <c r="E78" s="3"/>
      <c r="F78" s="54" t="s">
        <v>33</v>
      </c>
      <c r="G78" s="54"/>
      <c r="H78" s="3" t="s">
        <v>34</v>
      </c>
      <c r="I78" s="3"/>
      <c r="J78" s="3"/>
    </row>
    <row r="79" spans="1:10">
      <c r="C79" s="35"/>
      <c r="D79" s="36"/>
      <c r="E79" s="3"/>
      <c r="F79" s="54" t="s">
        <v>35</v>
      </c>
      <c r="G79" s="54"/>
      <c r="H79" s="3" t="s">
        <v>36</v>
      </c>
      <c r="I79" s="3"/>
      <c r="J79" s="32"/>
    </row>
    <row r="80" spans="1:10">
      <c r="C80" s="37"/>
      <c r="D80" s="37"/>
      <c r="E80" s="37"/>
      <c r="F80" s="37"/>
      <c r="G80" s="37"/>
    </row>
    <row r="81" spans="3:7">
      <c r="C81" s="37"/>
      <c r="D81" s="37"/>
      <c r="E81" s="37"/>
      <c r="F81" s="37"/>
      <c r="G81" s="37"/>
    </row>
  </sheetData>
  <mergeCells count="85"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  <mergeCell ref="B24:C24"/>
    <mergeCell ref="D24:G24"/>
    <mergeCell ref="B14:D14"/>
    <mergeCell ref="B20:C20"/>
    <mergeCell ref="D20:G20"/>
    <mergeCell ref="B21:C21"/>
    <mergeCell ref="D21:G21"/>
    <mergeCell ref="B15:D15"/>
    <mergeCell ref="E15:F15"/>
    <mergeCell ref="A17:J17"/>
    <mergeCell ref="B19:C19"/>
    <mergeCell ref="D19:G19"/>
    <mergeCell ref="B23:C23"/>
    <mergeCell ref="D23:G23"/>
    <mergeCell ref="B22:C22"/>
    <mergeCell ref="D22:G22"/>
    <mergeCell ref="B36:C36"/>
    <mergeCell ref="A37:I37"/>
    <mergeCell ref="D26:G26"/>
    <mergeCell ref="A28:J28"/>
    <mergeCell ref="A30:C30"/>
    <mergeCell ref="D30:E30"/>
    <mergeCell ref="F30:G30"/>
    <mergeCell ref="H30:I30"/>
    <mergeCell ref="B44:C44"/>
    <mergeCell ref="A45:I45"/>
    <mergeCell ref="B46:C46"/>
    <mergeCell ref="B47:C47"/>
    <mergeCell ref="B25:C25"/>
    <mergeCell ref="D25:G25"/>
    <mergeCell ref="B38:C38"/>
    <mergeCell ref="B26:C26"/>
    <mergeCell ref="A31:B31"/>
    <mergeCell ref="A32:B32"/>
    <mergeCell ref="B39:C39"/>
    <mergeCell ref="B40:C40"/>
    <mergeCell ref="B41:C41"/>
    <mergeCell ref="B42:C42"/>
    <mergeCell ref="B43:C43"/>
    <mergeCell ref="A34:J34"/>
    <mergeCell ref="B48:C48"/>
    <mergeCell ref="B49:C49"/>
    <mergeCell ref="B61:C61"/>
    <mergeCell ref="B63:C63"/>
    <mergeCell ref="B50:C50"/>
    <mergeCell ref="B56:C56"/>
    <mergeCell ref="B57:C57"/>
    <mergeCell ref="A58:I58"/>
    <mergeCell ref="B59:C59"/>
    <mergeCell ref="B51:C51"/>
    <mergeCell ref="B52:C52"/>
    <mergeCell ref="B53:C53"/>
    <mergeCell ref="B54:C54"/>
    <mergeCell ref="B55:C55"/>
    <mergeCell ref="B60:C60"/>
    <mergeCell ref="F77:G77"/>
    <mergeCell ref="F78:G78"/>
    <mergeCell ref="F79:G79"/>
    <mergeCell ref="B62:C62"/>
    <mergeCell ref="B68:C68"/>
    <mergeCell ref="B69:C69"/>
    <mergeCell ref="B70:C70"/>
    <mergeCell ref="B71:C71"/>
    <mergeCell ref="B74:C74"/>
    <mergeCell ref="B72:C72"/>
    <mergeCell ref="B64:C64"/>
    <mergeCell ref="B65:C65"/>
    <mergeCell ref="A66:I66"/>
    <mergeCell ref="B73:C73"/>
    <mergeCell ref="B67:C67"/>
  </mergeCells>
  <phoneticPr fontId="4" type="noConversion"/>
  <conditionalFormatting sqref="E44:I44 E57:I57 E65:I65 E73:I74">
    <cfRule type="cellIs" dxfId="0" priority="1" stopIfTrue="1" operator="equal">
      <formula>0</formula>
    </cfRule>
  </conditionalFormatting>
  <pageMargins left="0.59055118110236227" right="0.27559055118110237" top="0.78740157480314965" bottom="0.78740157480314965" header="0.51181102362204722" footer="0.51181102362204722"/>
  <pageSetup paperSize="9" orientation="landscape" r:id="rId1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chsk03</cp:lastModifiedBy>
  <cp:lastPrinted>2019-02-21T12:03:08Z</cp:lastPrinted>
  <dcterms:created xsi:type="dcterms:W3CDTF">2015-03-24T11:01:05Z</dcterms:created>
  <dcterms:modified xsi:type="dcterms:W3CDTF">2019-02-21T12:16:32Z</dcterms:modified>
</cp:coreProperties>
</file>