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форма 11" sheetId="4" r:id="rId1"/>
  </sheets>
  <definedNames>
    <definedName name="_xlnm.Print_Area" localSheetId="0">'форма 11'!$A$1:$I$1113</definedName>
  </definedNames>
  <calcPr calcId="125725"/>
</workbook>
</file>

<file path=xl/calcChain.xml><?xml version="1.0" encoding="utf-8"?>
<calcChain xmlns="http://schemas.openxmlformats.org/spreadsheetml/2006/main">
  <c r="G1106" i="4"/>
  <c r="D1106"/>
  <c r="H1105"/>
  <c r="E1105"/>
  <c r="H1104"/>
  <c r="E1104"/>
  <c r="H1103"/>
  <c r="E1103"/>
  <c r="H1102"/>
  <c r="E1102"/>
  <c r="H1101"/>
  <c r="E1101"/>
  <c r="H1100"/>
  <c r="E1100"/>
  <c r="H1099"/>
  <c r="E1099"/>
  <c r="H1098"/>
  <c r="E1098"/>
  <c r="H1097"/>
  <c r="E1097"/>
  <c r="H1096"/>
  <c r="E1096"/>
  <c r="H1095"/>
  <c r="E1095"/>
  <c r="H1094"/>
  <c r="E1094"/>
  <c r="H1093"/>
  <c r="E1093"/>
  <c r="H1092"/>
  <c r="E1092"/>
  <c r="H1091"/>
  <c r="E1091"/>
  <c r="H1090"/>
  <c r="E1090"/>
  <c r="H1089"/>
  <c r="E1089"/>
  <c r="H1088"/>
  <c r="E1088"/>
  <c r="H1087"/>
  <c r="E1087"/>
  <c r="H1086"/>
  <c r="E1086"/>
  <c r="H1085"/>
  <c r="E1085"/>
  <c r="H1084"/>
  <c r="E1084"/>
  <c r="H1083"/>
  <c r="E1083"/>
  <c r="H1082"/>
  <c r="H1106" s="1"/>
  <c r="E1082"/>
  <c r="E1106" s="1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70" s="1"/>
  <c r="F1046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70" s="1"/>
  <c r="C1046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26" s="1"/>
  <c r="F1002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26" s="1"/>
  <c r="C1002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82" s="1"/>
  <c r="F958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82" s="1"/>
  <c r="C958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38" s="1"/>
  <c r="F914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38" s="1"/>
  <c r="C914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94" s="1"/>
  <c r="F870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94" s="1"/>
  <c r="C870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50" s="1"/>
  <c r="F826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50" s="1"/>
  <c r="C826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806" s="1"/>
  <c r="F782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806" s="1"/>
  <c r="C782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62" s="1"/>
  <c r="F738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62" s="1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718" s="1"/>
  <c r="F694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718" s="1"/>
  <c r="C694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74" s="1"/>
  <c r="F650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C650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30" s="1"/>
  <c r="F606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30" s="1"/>
  <c r="C606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86" s="1"/>
  <c r="F562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86" s="1"/>
  <c r="C562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42" s="1"/>
  <c r="F518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42" s="1"/>
  <c r="C518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98" s="1"/>
  <c r="F474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98" s="1"/>
  <c r="C474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54" s="1"/>
  <c r="F430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54" s="1"/>
  <c r="C430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410" s="1"/>
  <c r="F386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410" s="1"/>
  <c r="C386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66" s="1"/>
  <c r="F342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66" s="1"/>
  <c r="C342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322" s="1"/>
  <c r="F298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322" s="1"/>
  <c r="C298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78" s="1"/>
  <c r="F254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78" s="1"/>
  <c r="C254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34" s="1"/>
  <c r="F210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34" s="1"/>
  <c r="C210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44" s="1"/>
  <c r="F120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44" s="1"/>
  <c r="C120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89" s="1"/>
  <c r="F165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89" s="1"/>
  <c r="C165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54" s="1"/>
  <c r="F30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99" s="1"/>
  <c r="C75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99" s="1"/>
  <c r="F75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54" s="1"/>
  <c r="C30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E674" l="1"/>
</calcChain>
</file>

<file path=xl/sharedStrings.xml><?xml version="1.0" encoding="utf-8"?>
<sst xmlns="http://schemas.openxmlformats.org/spreadsheetml/2006/main" count="679" uniqueCount="82">
  <si>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</si>
  <si>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</si>
  <si>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</si>
  <si>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</si>
  <si>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</si>
  <si>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Главный энергетик предприятия ________________________</t>
  </si>
  <si>
    <t>показания счетчика</t>
  </si>
  <si>
    <t>разность</t>
  </si>
  <si>
    <t>расход эл.энергии за час</t>
  </si>
  <si>
    <t>наименование источника питания</t>
  </si>
  <si>
    <t>таблицу продолжить с соблюдением всех пунктов настоящей таблицы</t>
  </si>
  <si>
    <t xml:space="preserve">При наличии на предприятии большего числа сторонних потребителей, </t>
  </si>
  <si>
    <t xml:space="preserve">Примечание: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</si>
  <si>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</si>
  <si>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</si>
  <si>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</si>
  <si>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</si>
  <si>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</si>
  <si>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</si>
  <si>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</si>
  <si>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</si>
  <si>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</si>
  <si>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</si>
  <si>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</si>
  <si>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</si>
  <si>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</si>
  <si>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</si>
  <si>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</si>
  <si>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«фактическая»</t>
  </si>
  <si>
    <t>Форма 11</t>
  </si>
  <si>
    <t>Пост. Пр-ва от 21.01.2004 № 24, п. 19 ж)</t>
  </si>
  <si>
    <t>ООО "Череповецкая электросетевая</t>
  </si>
  <si>
    <t>ТП-Новые Углы (ПАО "МРСК</t>
  </si>
  <si>
    <t>компания"</t>
  </si>
  <si>
    <t>г.Череповец, ул.Окружная д.6</t>
  </si>
  <si>
    <t>Таблица №1</t>
  </si>
  <si>
    <t>Северо-Запада "Вологдаэнерго)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</si>
  <si>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ГСЗ-1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</si>
  <si>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ГСЗ-2</t>
    </r>
  </si>
  <si>
    <t>расчетный коэффициент 4000</t>
  </si>
  <si>
    <t>Генеральный директор ООО "ЧэСК"                                   А.Л.Черняев</t>
  </si>
  <si>
    <t>ООО "Череповецкая электросетевая компания"</t>
  </si>
  <si>
    <t xml:space="preserve">почасовых записей показаний электрических счетчиков </t>
  </si>
  <si>
    <t>в режимный день 18 декабря 2019 года</t>
  </si>
  <si>
    <t>Рективная энергия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</si>
  <si>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КПД-1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</si>
  <si>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КПД-1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</si>
  <si>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Котельная-2 РП-9 яч.4</t>
    </r>
  </si>
  <si>
    <t xml:space="preserve">ПС РПП-1 220/110/10 ВЛ-10 кВ ф.Шубацкое </t>
  </si>
  <si>
    <t>(ПАО "МРСК Северо-Запада "Вологдаэнерго")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</si>
  <si>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КРУН-1 10 кВ</t>
    </r>
  </si>
  <si>
    <t>расчетный коэффициент 2000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</si>
  <si>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ООО "Череповец Земстрой" РП-8 яч. 12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</si>
  <si>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РП-8 ячейка 14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</si>
  <si>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ОАО "Череповецкое Карьерное управление" РП-8 яч.15</t>
    </r>
  </si>
  <si>
    <t>расчетный коэффициент 1500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</si>
  <si>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ОАО "Череповецкое Карьерное управление" РП-8 яч.17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</si>
  <si>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ОАО "Череповецкое Карьерное управление" РП-8 яч.8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</si>
  <si>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ОАО "Череповецкое Карьерное управление" РП-8 яч.16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</si>
  <si>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ОАО "Череповецкое Карьерное управление" РП-8 яч.18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</si>
  <si>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ОАО "Череповецкое Карьерное управление" РП-8 яч.19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</si>
  <si>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РП-8 яч. 20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</si>
  <si>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ООО "Сталь АК" РП-8 яч. 24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</si>
  <si>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РП-9 яч.10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</si>
  <si>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РП-9 яч.10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</si>
  <si>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РП-9 яч.11</t>
    </r>
    <r>
      <rPr>
        <sz val="10"/>
        <rFont val="Arial Cyr"/>
        <charset val="204"/>
      </rPr>
      <t/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</si>
  <si>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РП-9 яч.12 ООО "ЭкоЦентр"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</si>
  <si>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РП-9 яч.12 ООО "ЭкоЦентр"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</si>
  <si>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РП-9 яч.15 ООО "Северхимпром"</t>
    </r>
  </si>
  <si>
    <t xml:space="preserve">расчетный коэффициент 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</si>
  <si>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>РП-9 яч.16</t>
    </r>
  </si>
  <si>
    <t>расчетный коэффициент 1000</t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</si>
  <si>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РП-9 яч.8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</si>
  <si>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РП-10 яч.16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</si>
  <si>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 РП-10 яч.16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</si>
  <si>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ООО "Горбетонстрой" РП-10 яч.4</t>
    </r>
  </si>
  <si>
    <r>
      <t xml:space="preserve">наименование присоединения (точки поставки, учета) </t>
    </r>
    <r>
      <rPr>
        <u/>
        <sz val="8"/>
        <rFont val="Times New Roman"/>
        <family val="1"/>
        <charset val="204"/>
      </rPr>
      <t xml:space="preserve"> ООО "Горбетонстрой" РП-10 яч.14</t>
    </r>
  </si>
  <si>
    <t>Таблица №3</t>
  </si>
  <si>
    <r>
      <t xml:space="preserve">сводных данных режимного дня </t>
    </r>
    <r>
      <rPr>
        <b/>
        <sz val="12"/>
        <rFont val="Times New Roman"/>
        <family val="1"/>
        <charset val="204"/>
      </rPr>
      <t>18 декабря 2019 года</t>
    </r>
    <r>
      <rPr>
        <sz val="12"/>
        <rFont val="Times New Roman"/>
        <family val="1"/>
        <charset val="204"/>
      </rPr>
      <t xml:space="preserve">                                                                     о потреблении электрической энергии </t>
    </r>
    <r>
      <rPr>
        <b/>
        <u/>
        <sz val="12"/>
        <rFont val="Times New Roman"/>
        <family val="1"/>
        <charset val="204"/>
      </rPr>
      <t>ООО "Череповецкая электросетевая компания"</t>
    </r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</si>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</sst>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6">
    <font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u/>
      <sz val="11"/>
      <name val="Times New Roman"/>
      <family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1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12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3" xfId="0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20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0" fillId="3" borderId="0" xfId="0" applyFill="1"/>
    <xf numFmtId="0" fontId="17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16" fillId="0" borderId="0" xfId="0" applyFont="1" applyAlignment="1"/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2" fontId="18" fillId="0" borderId="1" xfId="0" applyNumberFormat="1" applyFont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horizontal="right"/>
    </xf>
    <xf numFmtId="2" fontId="23" fillId="0" borderId="1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" fontId="23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2"/>
  <sheetViews>
    <sheetView tabSelected="1" view="pageBreakPreview" topLeftCell="A1078" zoomScaleNormal="100" zoomScaleSheetLayoutView="100" workbookViewId="0">
      <selection activeCell="L1082" sqref="L1082"/>
    </sheetView>
  </sheetViews>
  <sheetFormatPr defaultRowHeight="12.75" outlineLevelRow="1"/>
  <cols>
    <col min="1" max="1" width="3.7109375" style="1" customWidth="1"/>
    <col min="2" max="2" width="6.5703125" style="2" customWidth="1"/>
    <col min="3" max="3" width="11.85546875" style="1" customWidth="1"/>
    <col min="4" max="4" width="10.7109375" style="1" customWidth="1"/>
    <col min="5" max="5" width="11.28515625" style="1" customWidth="1"/>
    <col min="6" max="6" width="12" style="1" customWidth="1"/>
    <col min="7" max="7" width="10.5703125" style="1" customWidth="1"/>
    <col min="8" max="8" width="11.28515625" style="1" customWidth="1"/>
    <col min="9" max="16384" width="9.140625" style="1"/>
  </cols>
  <sheetData>
    <row r="1" spans="1:11" customFormat="1" ht="57.7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2" spans="1:11" customFormat="1" ht="8.25" customHeight="1"/>
    <row r="3" spans="1:11" customFormat="1" ht="9.75" customHeight="1">
      <c r="H3" s="40" t="s">
        <v>29</v>
      </c>
      <c r="I3" s="40"/>
      <c r="J3" s="22"/>
    </row>
    <row r="4" spans="1:11" customFormat="1" ht="9.75" customHeight="1">
      <c r="H4" s="40" t="s">
        <v>14</v>
      </c>
      <c r="I4" s="40"/>
      <c r="J4" s="22"/>
    </row>
    <row r="5" spans="1:11" customFormat="1">
      <c r="B5" s="41"/>
      <c r="C5" s="41"/>
      <c r="D5" s="41"/>
      <c r="E5" s="41"/>
      <c r="F5" s="23"/>
    </row>
    <row r="6" spans="1:11" customFormat="1" ht="76.5" customHeight="1">
      <c r="B6" s="38" t="s">
        <v>41</v>
      </c>
      <c r="C6" s="38"/>
      <c r="D6" s="38"/>
      <c r="E6" s="38"/>
      <c r="F6" s="23"/>
      <c r="G6" s="37" t="s">
        <v>22</v>
      </c>
      <c r="H6" s="37"/>
      <c r="I6" s="37"/>
    </row>
    <row r="7" spans="1:11" customFormat="1" ht="15.75" customHeight="1">
      <c r="B7" s="36" t="s">
        <v>15</v>
      </c>
      <c r="C7" s="36"/>
      <c r="D7" s="36"/>
      <c r="E7" s="36"/>
      <c r="F7" s="24"/>
      <c r="G7" s="1"/>
      <c r="H7" s="1"/>
      <c r="I7" s="1"/>
    </row>
    <row r="8" spans="1:11" customFormat="1" ht="22.5" customHeight="1">
      <c r="B8" s="38"/>
      <c r="C8" s="38"/>
      <c r="D8" s="38"/>
      <c r="E8" s="38"/>
      <c r="F8" s="25"/>
    </row>
    <row r="9" spans="1:11" customFormat="1">
      <c r="B9" s="36" t="s">
        <v>16</v>
      </c>
      <c r="C9" s="36"/>
      <c r="D9" s="36"/>
      <c r="E9" s="36"/>
      <c r="F9" s="26"/>
      <c r="K9" s="27"/>
    </row>
    <row r="10" spans="1:11" customFormat="1" ht="13.5" thickBot="1">
      <c r="C10" s="28"/>
      <c r="D10" s="28"/>
      <c r="E10" s="28"/>
      <c r="F10" s="28"/>
    </row>
    <row r="11" spans="1:11" customFormat="1" ht="53.25" customHeight="1" thickBot="1">
      <c r="A11" s="46" t="s">
        <v>23</v>
      </c>
      <c r="B11" s="47"/>
      <c r="C11" s="47"/>
      <c r="D11" s="47"/>
      <c r="E11" s="47"/>
      <c r="F11" s="47"/>
      <c r="G11" s="47"/>
      <c r="H11" s="47"/>
      <c r="I11" s="48"/>
      <c r="J11" s="29"/>
      <c r="K11" s="30"/>
    </row>
    <row r="12" spans="1:11" customFormat="1">
      <c r="A12" s="30"/>
      <c r="B12" s="30"/>
      <c r="C12" s="30"/>
      <c r="D12" s="30"/>
      <c r="E12" s="30"/>
      <c r="F12" s="30"/>
      <c r="G12" s="30"/>
    </row>
    <row r="13" spans="1:11" customFormat="1">
      <c r="A13" s="30"/>
      <c r="B13" s="49" t="s">
        <v>17</v>
      </c>
      <c r="C13" s="42" t="s">
        <v>18</v>
      </c>
      <c r="D13" s="43"/>
      <c r="E13" s="34"/>
      <c r="F13" s="34"/>
      <c r="G13" s="30"/>
    </row>
    <row r="14" spans="1:11" customFormat="1">
      <c r="A14" s="30"/>
      <c r="B14" s="49"/>
      <c r="C14" s="42" t="s">
        <v>19</v>
      </c>
      <c r="D14" s="43"/>
      <c r="E14" s="34"/>
      <c r="F14" s="34"/>
      <c r="G14" s="30"/>
    </row>
    <row r="15" spans="1:11" customFormat="1">
      <c r="A15" s="30"/>
      <c r="B15" s="32" t="s">
        <v>20</v>
      </c>
      <c r="C15" s="33"/>
      <c r="D15" s="33"/>
      <c r="E15" s="34"/>
      <c r="F15" s="34"/>
      <c r="G15" s="30"/>
    </row>
    <row r="16" spans="1:11" customFormat="1">
      <c r="A16" s="30"/>
      <c r="B16" s="32" t="s">
        <v>21</v>
      </c>
      <c r="C16" s="33"/>
      <c r="D16" s="33"/>
      <c r="E16" s="34"/>
      <c r="F16" s="34"/>
      <c r="G16" s="30"/>
    </row>
    <row r="17" spans="1:13" ht="15.75">
      <c r="B17" s="16"/>
      <c r="C17" s="8"/>
      <c r="D17" s="8"/>
      <c r="E17" s="3"/>
      <c r="F17" s="17"/>
      <c r="G17" s="8"/>
      <c r="H17" s="8"/>
    </row>
    <row r="18" spans="1:13" s="5" customFormat="1" ht="15">
      <c r="A18" s="50" t="s">
        <v>31</v>
      </c>
      <c r="B18" s="51"/>
      <c r="C18" s="51"/>
      <c r="D18" s="51"/>
      <c r="E18" s="71"/>
      <c r="F18" s="71"/>
      <c r="G18" s="52" t="s">
        <v>32</v>
      </c>
      <c r="H18" s="52"/>
      <c r="I18" s="52"/>
      <c r="J18" s="51"/>
    </row>
    <row r="19" spans="1:13" ht="15">
      <c r="A19" s="50" t="s">
        <v>33</v>
      </c>
      <c r="B19" s="51"/>
      <c r="C19" s="51"/>
      <c r="D19" s="51"/>
      <c r="E19" s="72"/>
      <c r="F19" s="72"/>
      <c r="G19" s="53" t="s">
        <v>9</v>
      </c>
      <c r="H19" s="53"/>
      <c r="I19" s="53"/>
      <c r="J19" s="51"/>
    </row>
    <row r="20" spans="1:13" s="5" customFormat="1" ht="15">
      <c r="A20" s="50" t="s">
        <v>34</v>
      </c>
      <c r="B20" s="51"/>
      <c r="C20" s="51"/>
      <c r="D20" s="51"/>
      <c r="E20" s="73" t="s">
        <v>35</v>
      </c>
      <c r="F20" s="73"/>
      <c r="G20" s="54" t="s">
        <v>36</v>
      </c>
      <c r="H20" s="54"/>
      <c r="I20" s="54"/>
      <c r="J20" s="51"/>
    </row>
    <row r="21" spans="1:13" ht="15">
      <c r="A21" s="55" t="s">
        <v>42</v>
      </c>
      <c r="B21" s="55"/>
      <c r="C21" s="55"/>
      <c r="D21" s="55"/>
      <c r="E21" s="55"/>
      <c r="F21" s="55"/>
      <c r="G21" s="55"/>
      <c r="H21" s="55"/>
      <c r="I21" s="55"/>
      <c r="J21" s="74"/>
      <c r="K21" s="74"/>
      <c r="L21" s="56"/>
      <c r="M21" s="56"/>
    </row>
    <row r="22" spans="1:13" s="11" customFormat="1" ht="15.75">
      <c r="B22" s="35" t="s">
        <v>43</v>
      </c>
      <c r="C22" s="35"/>
      <c r="D22" s="35"/>
      <c r="E22" s="35"/>
      <c r="F22" s="35"/>
      <c r="G22" s="35"/>
      <c r="H22" s="35"/>
    </row>
    <row r="23" spans="1:13" s="11" customFormat="1" ht="15" customHeight="1">
      <c r="B23" s="10"/>
      <c r="C23" s="15"/>
      <c r="F23" s="18"/>
      <c r="G23" s="13"/>
      <c r="H23" s="12"/>
    </row>
    <row r="24" spans="1:13" s="4" customFormat="1" ht="12.75" customHeight="1">
      <c r="B24" s="58" t="s">
        <v>1</v>
      </c>
      <c r="C24" s="75" t="s">
        <v>2</v>
      </c>
      <c r="D24" s="76"/>
      <c r="E24" s="76"/>
      <c r="F24" s="75" t="s">
        <v>44</v>
      </c>
      <c r="G24" s="76"/>
      <c r="H24" s="76"/>
    </row>
    <row r="25" spans="1:13" s="4" customFormat="1" ht="21" customHeight="1">
      <c r="B25" s="58"/>
      <c r="C25" s="59" t="s">
        <v>37</v>
      </c>
      <c r="D25" s="59"/>
      <c r="E25" s="59"/>
      <c r="F25" s="59" t="s">
        <v>37</v>
      </c>
      <c r="G25" s="59"/>
      <c r="H25" s="59"/>
    </row>
    <row r="26" spans="1:13" s="4" customFormat="1" ht="12" customHeight="1">
      <c r="B26" s="58"/>
      <c r="C26" s="59" t="s">
        <v>39</v>
      </c>
      <c r="D26" s="59"/>
      <c r="E26" s="59"/>
      <c r="F26" s="59" t="s">
        <v>39</v>
      </c>
      <c r="G26" s="59"/>
      <c r="H26" s="59"/>
    </row>
    <row r="27" spans="1:13" s="7" customFormat="1" ht="33.75">
      <c r="B27" s="58"/>
      <c r="C27" s="60" t="s">
        <v>6</v>
      </c>
      <c r="D27" s="60" t="s">
        <v>7</v>
      </c>
      <c r="E27" s="60" t="s">
        <v>8</v>
      </c>
      <c r="F27" s="60" t="s">
        <v>6</v>
      </c>
      <c r="G27" s="60" t="s">
        <v>7</v>
      </c>
      <c r="H27" s="60" t="s">
        <v>8</v>
      </c>
    </row>
    <row r="28" spans="1:13" s="5" customFormat="1" ht="11.25">
      <c r="B28" s="61">
        <v>1</v>
      </c>
      <c r="C28" s="61">
        <v>2</v>
      </c>
      <c r="D28" s="61">
        <v>3</v>
      </c>
      <c r="E28" s="61">
        <v>4</v>
      </c>
      <c r="F28" s="61">
        <v>5</v>
      </c>
      <c r="G28" s="61">
        <v>6</v>
      </c>
      <c r="H28" s="61">
        <v>7</v>
      </c>
    </row>
    <row r="29" spans="1:13" s="5" customFormat="1" ht="11.25" outlineLevel="1">
      <c r="B29" s="61">
        <v>0</v>
      </c>
      <c r="C29" s="62">
        <v>1355.5157999999999</v>
      </c>
      <c r="D29" s="63"/>
      <c r="E29" s="64"/>
      <c r="F29" s="62">
        <v>578.65480000000002</v>
      </c>
      <c r="G29" s="61"/>
      <c r="H29" s="61"/>
    </row>
    <row r="30" spans="1:13" outlineLevel="1">
      <c r="B30" s="61">
        <v>1</v>
      </c>
      <c r="C30" s="65">
        <f>C29+D30</f>
        <v>1355.5963999999999</v>
      </c>
      <c r="D30" s="61">
        <v>8.0600000000000005E-2</v>
      </c>
      <c r="E30" s="66">
        <f>D30*4000</f>
        <v>322.40000000000003</v>
      </c>
      <c r="F30" s="62">
        <f>F29+G30</f>
        <v>578.69130000000007</v>
      </c>
      <c r="G30" s="61">
        <v>3.6499999999999998E-2</v>
      </c>
      <c r="H30" s="61">
        <f>G30*4000</f>
        <v>146</v>
      </c>
    </row>
    <row r="31" spans="1:13" outlineLevel="1">
      <c r="B31" s="61">
        <v>2</v>
      </c>
      <c r="C31" s="65">
        <f>C30+D31</f>
        <v>1355.6760999999999</v>
      </c>
      <c r="D31" s="61">
        <v>7.9699999999999993E-2</v>
      </c>
      <c r="E31" s="66">
        <f t="shared" ref="E31:E53" si="0">D31*4000</f>
        <v>318.79999999999995</v>
      </c>
      <c r="F31" s="62">
        <f t="shared" ref="F31:F53" si="1">F30+G31</f>
        <v>578.72900000000004</v>
      </c>
      <c r="G31" s="61">
        <v>3.7699999999999997E-2</v>
      </c>
      <c r="H31" s="61">
        <f t="shared" ref="H31:H53" si="2">G31*4000</f>
        <v>150.79999999999998</v>
      </c>
    </row>
    <row r="32" spans="1:13" outlineLevel="1">
      <c r="B32" s="61">
        <v>3</v>
      </c>
      <c r="C32" s="65">
        <f t="shared" ref="C32:C53" si="3">C31+D32</f>
        <v>1355.7554</v>
      </c>
      <c r="D32" s="61">
        <v>7.9300000000000009E-2</v>
      </c>
      <c r="E32" s="66">
        <f t="shared" si="0"/>
        <v>317.20000000000005</v>
      </c>
      <c r="F32" s="62">
        <f t="shared" si="1"/>
        <v>578.76330000000007</v>
      </c>
      <c r="G32" s="61">
        <v>3.4299999999999997E-2</v>
      </c>
      <c r="H32" s="61">
        <f t="shared" si="2"/>
        <v>137.19999999999999</v>
      </c>
    </row>
    <row r="33" spans="2:8" outlineLevel="1">
      <c r="B33" s="61">
        <v>4</v>
      </c>
      <c r="C33" s="65">
        <f t="shared" si="3"/>
        <v>1355.8343</v>
      </c>
      <c r="D33" s="61">
        <v>7.8899999999999998E-2</v>
      </c>
      <c r="E33" s="66">
        <f t="shared" si="0"/>
        <v>315.59999999999997</v>
      </c>
      <c r="F33" s="62">
        <f t="shared" si="1"/>
        <v>578.79570000000012</v>
      </c>
      <c r="G33" s="61">
        <v>3.2399999999999998E-2</v>
      </c>
      <c r="H33" s="61">
        <f t="shared" si="2"/>
        <v>129.6</v>
      </c>
    </row>
    <row r="34" spans="2:8" outlineLevel="1">
      <c r="B34" s="61">
        <v>5</v>
      </c>
      <c r="C34" s="65">
        <f t="shared" si="3"/>
        <v>1355.9201</v>
      </c>
      <c r="D34" s="61">
        <v>8.5800000000000001E-2</v>
      </c>
      <c r="E34" s="66">
        <f t="shared" si="0"/>
        <v>343.2</v>
      </c>
      <c r="F34" s="62">
        <f t="shared" si="1"/>
        <v>578.82910000000015</v>
      </c>
      <c r="G34" s="61">
        <v>3.3399999999999999E-2</v>
      </c>
      <c r="H34" s="61">
        <f t="shared" si="2"/>
        <v>133.6</v>
      </c>
    </row>
    <row r="35" spans="2:8" outlineLevel="1">
      <c r="B35" s="61">
        <v>6</v>
      </c>
      <c r="C35" s="65">
        <f t="shared" si="3"/>
        <v>1356.0078000000001</v>
      </c>
      <c r="D35" s="61">
        <v>8.77E-2</v>
      </c>
      <c r="E35" s="66">
        <f t="shared" si="0"/>
        <v>350.8</v>
      </c>
      <c r="F35" s="62">
        <f t="shared" si="1"/>
        <v>578.8638000000002</v>
      </c>
      <c r="G35" s="61">
        <v>3.4700000000000002E-2</v>
      </c>
      <c r="H35" s="61">
        <f t="shared" si="2"/>
        <v>138.80000000000001</v>
      </c>
    </row>
    <row r="36" spans="2:8" outlineLevel="1">
      <c r="B36" s="61">
        <v>7</v>
      </c>
      <c r="C36" s="65">
        <f t="shared" si="3"/>
        <v>1356.0986</v>
      </c>
      <c r="D36" s="61">
        <v>9.0799999999999992E-2</v>
      </c>
      <c r="E36" s="66">
        <f t="shared" si="0"/>
        <v>363.2</v>
      </c>
      <c r="F36" s="62">
        <f t="shared" si="1"/>
        <v>578.90470000000016</v>
      </c>
      <c r="G36" s="61">
        <v>4.0899999999999999E-2</v>
      </c>
      <c r="H36" s="61">
        <f t="shared" si="2"/>
        <v>163.6</v>
      </c>
    </row>
    <row r="37" spans="2:8" outlineLevel="1">
      <c r="B37" s="61">
        <v>8</v>
      </c>
      <c r="C37" s="65">
        <f t="shared" si="3"/>
        <v>1356.2174</v>
      </c>
      <c r="D37" s="61">
        <v>0.1188</v>
      </c>
      <c r="E37" s="66">
        <f t="shared" si="0"/>
        <v>475.2</v>
      </c>
      <c r="F37" s="62">
        <f t="shared" si="1"/>
        <v>578.96530000000018</v>
      </c>
      <c r="G37" s="61">
        <v>6.0600000000000001E-2</v>
      </c>
      <c r="H37" s="61">
        <f t="shared" si="2"/>
        <v>242.4</v>
      </c>
    </row>
    <row r="38" spans="2:8" outlineLevel="1">
      <c r="B38" s="61">
        <v>9</v>
      </c>
      <c r="C38" s="65">
        <f t="shared" si="3"/>
        <v>1356.3888999999999</v>
      </c>
      <c r="D38" s="61">
        <v>0.17149999999999999</v>
      </c>
      <c r="E38" s="66">
        <f t="shared" si="0"/>
        <v>686</v>
      </c>
      <c r="F38" s="62">
        <f t="shared" si="1"/>
        <v>579.04410000000018</v>
      </c>
      <c r="G38" s="61">
        <v>7.8799999999999995E-2</v>
      </c>
      <c r="H38" s="61">
        <f t="shared" si="2"/>
        <v>315.2</v>
      </c>
    </row>
    <row r="39" spans="2:8" outlineLevel="1">
      <c r="B39" s="61">
        <v>10</v>
      </c>
      <c r="C39" s="65">
        <f t="shared" si="3"/>
        <v>1356.7432999999999</v>
      </c>
      <c r="D39" s="61">
        <v>0.35439999999999999</v>
      </c>
      <c r="E39" s="66">
        <f t="shared" si="0"/>
        <v>1417.6</v>
      </c>
      <c r="F39" s="62">
        <f t="shared" si="1"/>
        <v>579.33940000000018</v>
      </c>
      <c r="G39" s="61">
        <v>0.29530000000000001</v>
      </c>
      <c r="H39" s="61">
        <f t="shared" si="2"/>
        <v>1181.2</v>
      </c>
    </row>
    <row r="40" spans="2:8" outlineLevel="1">
      <c r="B40" s="61">
        <v>11</v>
      </c>
      <c r="C40" s="65">
        <f t="shared" si="3"/>
        <v>1357.1058999999998</v>
      </c>
      <c r="D40" s="61">
        <v>0.36260000000000003</v>
      </c>
      <c r="E40" s="66">
        <f t="shared" si="0"/>
        <v>1450.4</v>
      </c>
      <c r="F40" s="62">
        <f t="shared" si="1"/>
        <v>579.6310000000002</v>
      </c>
      <c r="G40" s="61">
        <v>0.29159999999999997</v>
      </c>
      <c r="H40" s="61">
        <f t="shared" si="2"/>
        <v>1166.3999999999999</v>
      </c>
    </row>
    <row r="41" spans="2:8" outlineLevel="1">
      <c r="B41" s="61">
        <v>12</v>
      </c>
      <c r="C41" s="65">
        <f t="shared" si="3"/>
        <v>1357.4451999999999</v>
      </c>
      <c r="D41" s="61">
        <v>0.33930000000000005</v>
      </c>
      <c r="E41" s="66">
        <f t="shared" si="0"/>
        <v>1357.2000000000003</v>
      </c>
      <c r="F41" s="62">
        <f t="shared" si="1"/>
        <v>579.90360000000021</v>
      </c>
      <c r="G41" s="61">
        <v>0.27260000000000001</v>
      </c>
      <c r="H41" s="61">
        <f t="shared" si="2"/>
        <v>1090.4000000000001</v>
      </c>
    </row>
    <row r="42" spans="2:8" outlineLevel="1">
      <c r="B42" s="61">
        <v>13</v>
      </c>
      <c r="C42" s="65">
        <f t="shared" si="3"/>
        <v>1357.7882999999999</v>
      </c>
      <c r="D42" s="61">
        <v>0.34309999999999996</v>
      </c>
      <c r="E42" s="66">
        <f t="shared" si="0"/>
        <v>1372.3999999999999</v>
      </c>
      <c r="F42" s="62">
        <f t="shared" si="1"/>
        <v>580.18600000000026</v>
      </c>
      <c r="G42" s="61">
        <v>0.28239999999999998</v>
      </c>
      <c r="H42" s="61">
        <f t="shared" si="2"/>
        <v>1129.5999999999999</v>
      </c>
    </row>
    <row r="43" spans="2:8" outlineLevel="1">
      <c r="B43" s="61">
        <v>14</v>
      </c>
      <c r="C43" s="65">
        <f t="shared" si="3"/>
        <v>1358.1273999999999</v>
      </c>
      <c r="D43" s="61">
        <v>0.33910000000000001</v>
      </c>
      <c r="E43" s="66">
        <f t="shared" si="0"/>
        <v>1356.4</v>
      </c>
      <c r="F43" s="62">
        <f t="shared" si="1"/>
        <v>580.46650000000022</v>
      </c>
      <c r="G43" s="61">
        <v>0.28049999999999997</v>
      </c>
      <c r="H43" s="61">
        <f t="shared" si="2"/>
        <v>1122</v>
      </c>
    </row>
    <row r="44" spans="2:8" outlineLevel="1">
      <c r="B44" s="61">
        <v>15</v>
      </c>
      <c r="C44" s="65">
        <f t="shared" si="3"/>
        <v>1358.4823999999999</v>
      </c>
      <c r="D44" s="61">
        <v>0.35499999999999998</v>
      </c>
      <c r="E44" s="66">
        <f t="shared" si="0"/>
        <v>1420</v>
      </c>
      <c r="F44" s="62">
        <f t="shared" si="1"/>
        <v>580.74780000000021</v>
      </c>
      <c r="G44" s="61">
        <v>0.28129999999999999</v>
      </c>
      <c r="H44" s="61">
        <f t="shared" si="2"/>
        <v>1125.2</v>
      </c>
    </row>
    <row r="45" spans="2:8" outlineLevel="1">
      <c r="B45" s="61">
        <v>16</v>
      </c>
      <c r="C45" s="65">
        <f t="shared" si="3"/>
        <v>1358.84</v>
      </c>
      <c r="D45" s="61">
        <v>0.35760000000000003</v>
      </c>
      <c r="E45" s="66">
        <f t="shared" si="0"/>
        <v>1430.4</v>
      </c>
      <c r="F45" s="62">
        <f t="shared" si="1"/>
        <v>581.02590000000021</v>
      </c>
      <c r="G45" s="61">
        <v>0.27810000000000001</v>
      </c>
      <c r="H45" s="61">
        <f t="shared" si="2"/>
        <v>1112.4000000000001</v>
      </c>
    </row>
    <row r="46" spans="2:8" outlineLevel="1">
      <c r="B46" s="61">
        <v>17</v>
      </c>
      <c r="C46" s="65">
        <f t="shared" si="3"/>
        <v>1359.1942999999999</v>
      </c>
      <c r="D46" s="61">
        <v>0.3543</v>
      </c>
      <c r="E46" s="66">
        <f t="shared" si="0"/>
        <v>1417.2</v>
      </c>
      <c r="F46" s="62">
        <f t="shared" si="1"/>
        <v>581.31280000000015</v>
      </c>
      <c r="G46" s="61">
        <v>0.28689999999999999</v>
      </c>
      <c r="H46" s="61">
        <f t="shared" si="2"/>
        <v>1147.5999999999999</v>
      </c>
    </row>
    <row r="47" spans="2:8" outlineLevel="1">
      <c r="B47" s="61">
        <v>18</v>
      </c>
      <c r="C47" s="65">
        <f t="shared" si="3"/>
        <v>1359.5141999999998</v>
      </c>
      <c r="D47" s="61">
        <v>0.31989999999999996</v>
      </c>
      <c r="E47" s="66">
        <f t="shared" si="0"/>
        <v>1279.5999999999999</v>
      </c>
      <c r="F47" s="62">
        <f t="shared" si="1"/>
        <v>581.57190000000014</v>
      </c>
      <c r="G47" s="61">
        <v>0.2591</v>
      </c>
      <c r="H47" s="61">
        <f t="shared" si="2"/>
        <v>1036.4000000000001</v>
      </c>
    </row>
    <row r="48" spans="2:8" outlineLevel="1">
      <c r="B48" s="61">
        <v>19</v>
      </c>
      <c r="C48" s="65">
        <f t="shared" si="3"/>
        <v>1359.8441999999998</v>
      </c>
      <c r="D48" s="61">
        <v>0.32999999999999996</v>
      </c>
      <c r="E48" s="66">
        <f t="shared" si="0"/>
        <v>1319.9999999999998</v>
      </c>
      <c r="F48" s="62">
        <f t="shared" si="1"/>
        <v>581.83840000000009</v>
      </c>
      <c r="G48" s="61">
        <v>0.26649999999999996</v>
      </c>
      <c r="H48" s="61">
        <f t="shared" si="2"/>
        <v>1065.9999999999998</v>
      </c>
    </row>
    <row r="49" spans="1:9" outlineLevel="1">
      <c r="B49" s="61">
        <v>20</v>
      </c>
      <c r="C49" s="65">
        <f t="shared" si="3"/>
        <v>1359.9887999999999</v>
      </c>
      <c r="D49" s="61">
        <v>0.14460000000000001</v>
      </c>
      <c r="E49" s="66">
        <f t="shared" si="0"/>
        <v>578.4</v>
      </c>
      <c r="F49" s="62">
        <f t="shared" si="1"/>
        <v>581.93820000000005</v>
      </c>
      <c r="G49" s="61">
        <v>9.98E-2</v>
      </c>
      <c r="H49" s="61">
        <f t="shared" si="2"/>
        <v>399.2</v>
      </c>
    </row>
    <row r="50" spans="1:9" outlineLevel="1">
      <c r="B50" s="61">
        <v>21</v>
      </c>
      <c r="C50" s="65">
        <f t="shared" si="3"/>
        <v>1360.079</v>
      </c>
      <c r="D50" s="61">
        <v>9.0200000000000002E-2</v>
      </c>
      <c r="E50" s="66">
        <f t="shared" si="0"/>
        <v>360.8</v>
      </c>
      <c r="F50" s="62">
        <f t="shared" si="1"/>
        <v>581.98690000000011</v>
      </c>
      <c r="G50" s="61">
        <v>4.87E-2</v>
      </c>
      <c r="H50" s="61">
        <f t="shared" si="2"/>
        <v>194.8</v>
      </c>
    </row>
    <row r="51" spans="1:9" outlineLevel="1">
      <c r="B51" s="61">
        <v>22</v>
      </c>
      <c r="C51" s="65">
        <f t="shared" si="3"/>
        <v>1360.1677999999999</v>
      </c>
      <c r="D51" s="61">
        <v>8.879999999999999E-2</v>
      </c>
      <c r="E51" s="66">
        <f t="shared" si="0"/>
        <v>355.19999999999993</v>
      </c>
      <c r="F51" s="62">
        <f t="shared" si="1"/>
        <v>582.03410000000008</v>
      </c>
      <c r="G51" s="61">
        <v>4.7199999999999999E-2</v>
      </c>
      <c r="H51" s="61">
        <f t="shared" si="2"/>
        <v>188.79999999999998</v>
      </c>
    </row>
    <row r="52" spans="1:9" outlineLevel="1">
      <c r="B52" s="61">
        <v>23</v>
      </c>
      <c r="C52" s="65">
        <f t="shared" si="3"/>
        <v>1360.2541999999999</v>
      </c>
      <c r="D52" s="61">
        <v>8.6400000000000005E-2</v>
      </c>
      <c r="E52" s="66">
        <f t="shared" si="0"/>
        <v>345.6</v>
      </c>
      <c r="F52" s="62">
        <f t="shared" si="1"/>
        <v>582.07890000000009</v>
      </c>
      <c r="G52" s="61">
        <v>4.48E-2</v>
      </c>
      <c r="H52" s="61">
        <f t="shared" si="2"/>
        <v>179.2</v>
      </c>
    </row>
    <row r="53" spans="1:9" outlineLevel="1">
      <c r="B53" s="61">
        <v>24</v>
      </c>
      <c r="C53" s="65">
        <f t="shared" si="3"/>
        <v>1360.3389</v>
      </c>
      <c r="D53" s="61">
        <v>8.4699999999999998E-2</v>
      </c>
      <c r="E53" s="66">
        <f t="shared" si="0"/>
        <v>338.8</v>
      </c>
      <c r="F53" s="62">
        <f t="shared" si="1"/>
        <v>582.12400000000014</v>
      </c>
      <c r="G53" s="61">
        <v>4.5100000000000001E-2</v>
      </c>
      <c r="H53" s="61">
        <f t="shared" si="2"/>
        <v>180.4</v>
      </c>
    </row>
    <row r="54" spans="1:9">
      <c r="B54" s="67" t="s">
        <v>4</v>
      </c>
      <c r="C54" s="68"/>
      <c r="D54" s="69"/>
      <c r="E54" s="68">
        <f>SUM(E30:E53)</f>
        <v>19292.399999999998</v>
      </c>
      <c r="F54" s="68"/>
      <c r="G54" s="68"/>
      <c r="H54" s="68">
        <f>SUM(H30:H53)</f>
        <v>13876.800000000001</v>
      </c>
    </row>
    <row r="55" spans="1:9">
      <c r="B55" s="19"/>
      <c r="C55" s="3"/>
      <c r="D55" s="3"/>
      <c r="E55" s="3"/>
      <c r="F55" s="3"/>
      <c r="G55" s="3"/>
      <c r="H55" s="3"/>
    </row>
    <row r="56" spans="1:9">
      <c r="B56" s="9" t="s">
        <v>12</v>
      </c>
    </row>
    <row r="57" spans="1:9">
      <c r="B57" s="20" t="s">
        <v>11</v>
      </c>
    </row>
    <row r="58" spans="1:9">
      <c r="B58" s="21" t="s">
        <v>10</v>
      </c>
    </row>
    <row r="59" spans="1:9">
      <c r="B59" s="14"/>
    </row>
    <row r="60" spans="1:9">
      <c r="B60" s="9" t="s">
        <v>5</v>
      </c>
    </row>
    <row r="61" spans="1:9">
      <c r="B61" s="9"/>
    </row>
    <row r="62" spans="1:9">
      <c r="B62" s="9"/>
    </row>
    <row r="63" spans="1:9" ht="15">
      <c r="A63" s="50" t="s">
        <v>31</v>
      </c>
      <c r="B63" s="51"/>
      <c r="C63" s="51"/>
      <c r="D63" s="51"/>
      <c r="E63" s="71"/>
      <c r="F63" s="71"/>
      <c r="G63" s="52" t="s">
        <v>32</v>
      </c>
      <c r="H63" s="52"/>
      <c r="I63" s="52"/>
    </row>
    <row r="64" spans="1:9" ht="15">
      <c r="A64" s="50" t="s">
        <v>33</v>
      </c>
      <c r="B64" s="51"/>
      <c r="C64" s="51"/>
      <c r="D64" s="51"/>
      <c r="E64" s="72"/>
      <c r="F64" s="72"/>
      <c r="G64" s="53" t="s">
        <v>9</v>
      </c>
      <c r="H64" s="53"/>
      <c r="I64" s="53"/>
    </row>
    <row r="65" spans="1:9" ht="15">
      <c r="A65" s="50" t="s">
        <v>34</v>
      </c>
      <c r="B65" s="51"/>
      <c r="C65" s="51"/>
      <c r="D65" s="51"/>
      <c r="E65" s="73" t="s">
        <v>35</v>
      </c>
      <c r="F65" s="73"/>
      <c r="G65" s="54" t="s">
        <v>36</v>
      </c>
      <c r="H65" s="54"/>
      <c r="I65" s="54"/>
    </row>
    <row r="66" spans="1:9" ht="15">
      <c r="A66" s="55" t="s">
        <v>42</v>
      </c>
      <c r="B66" s="55"/>
      <c r="C66" s="55"/>
      <c r="D66" s="55"/>
      <c r="E66" s="55"/>
      <c r="F66" s="55"/>
      <c r="G66" s="55"/>
      <c r="H66" s="55"/>
      <c r="I66" s="55"/>
    </row>
    <row r="67" spans="1:9" ht="15.75">
      <c r="A67" s="11"/>
      <c r="B67" s="35" t="s">
        <v>43</v>
      </c>
      <c r="C67" s="35"/>
      <c r="D67" s="35"/>
      <c r="E67" s="35"/>
      <c r="F67" s="35"/>
      <c r="G67" s="35"/>
      <c r="H67" s="35"/>
      <c r="I67" s="11"/>
    </row>
    <row r="68" spans="1:9" ht="15">
      <c r="A68" s="11"/>
      <c r="B68" s="31"/>
      <c r="C68" s="15"/>
      <c r="D68" s="11"/>
      <c r="E68" s="11"/>
      <c r="F68" s="18"/>
      <c r="G68" s="13"/>
      <c r="H68" s="12"/>
      <c r="I68" s="11"/>
    </row>
    <row r="69" spans="1:9">
      <c r="A69" s="4"/>
      <c r="B69" s="58" t="s">
        <v>1</v>
      </c>
      <c r="C69" s="75" t="s">
        <v>2</v>
      </c>
      <c r="D69" s="76"/>
      <c r="E69" s="76"/>
      <c r="F69" s="75" t="s">
        <v>44</v>
      </c>
      <c r="G69" s="76"/>
      <c r="H69" s="76"/>
      <c r="I69" s="4"/>
    </row>
    <row r="70" spans="1:9" ht="27" customHeight="1">
      <c r="A70" s="4"/>
      <c r="B70" s="58"/>
      <c r="C70" s="59" t="s">
        <v>38</v>
      </c>
      <c r="D70" s="59"/>
      <c r="E70" s="59"/>
      <c r="F70" s="59" t="s">
        <v>38</v>
      </c>
      <c r="G70" s="59"/>
      <c r="H70" s="59"/>
      <c r="I70" s="4"/>
    </row>
    <row r="71" spans="1:9" ht="12.75" customHeight="1">
      <c r="A71" s="4"/>
      <c r="B71" s="58"/>
      <c r="C71" s="59" t="s">
        <v>39</v>
      </c>
      <c r="D71" s="59"/>
      <c r="E71" s="59"/>
      <c r="F71" s="59" t="s">
        <v>39</v>
      </c>
      <c r="G71" s="59"/>
      <c r="H71" s="59"/>
      <c r="I71" s="4"/>
    </row>
    <row r="72" spans="1:9" ht="33.75">
      <c r="A72" s="7"/>
      <c r="B72" s="58"/>
      <c r="C72" s="60" t="s">
        <v>6</v>
      </c>
      <c r="D72" s="60" t="s">
        <v>7</v>
      </c>
      <c r="E72" s="60" t="s">
        <v>8</v>
      </c>
      <c r="F72" s="60" t="s">
        <v>6</v>
      </c>
      <c r="G72" s="60" t="s">
        <v>7</v>
      </c>
      <c r="H72" s="60" t="s">
        <v>8</v>
      </c>
      <c r="I72" s="7"/>
    </row>
    <row r="73" spans="1:9">
      <c r="A73" s="5"/>
      <c r="B73" s="61">
        <v>1</v>
      </c>
      <c r="C73" s="61">
        <v>5</v>
      </c>
      <c r="D73" s="61">
        <v>6</v>
      </c>
      <c r="E73" s="61">
        <v>7</v>
      </c>
      <c r="F73" s="61">
        <v>5</v>
      </c>
      <c r="G73" s="61">
        <v>6</v>
      </c>
      <c r="H73" s="61">
        <v>7</v>
      </c>
      <c r="I73" s="5"/>
    </row>
    <row r="74" spans="1:9">
      <c r="A74" s="5"/>
      <c r="B74" s="61">
        <v>0</v>
      </c>
      <c r="C74" s="62">
        <v>757.59299999999996</v>
      </c>
      <c r="D74" s="61"/>
      <c r="E74" s="64"/>
      <c r="F74" s="62">
        <v>757.59299999999996</v>
      </c>
      <c r="G74" s="61"/>
      <c r="H74" s="64"/>
      <c r="I74" s="5"/>
    </row>
    <row r="75" spans="1:9">
      <c r="B75" s="61">
        <v>1</v>
      </c>
      <c r="C75" s="62">
        <f>C74+D75</f>
        <v>757.59299999999996</v>
      </c>
      <c r="D75" s="61">
        <v>0</v>
      </c>
      <c r="E75" s="61">
        <f>D75*4000</f>
        <v>0</v>
      </c>
      <c r="F75" s="62">
        <f>F74+G75</f>
        <v>757.59299999999996</v>
      </c>
      <c r="G75" s="61">
        <v>0</v>
      </c>
      <c r="H75" s="61">
        <f>G75*4000</f>
        <v>0</v>
      </c>
    </row>
    <row r="76" spans="1:9">
      <c r="B76" s="61">
        <v>2</v>
      </c>
      <c r="C76" s="62">
        <f t="shared" ref="C76:C98" si="4">C75+D76</f>
        <v>757.59299999999996</v>
      </c>
      <c r="D76" s="61">
        <v>0</v>
      </c>
      <c r="E76" s="61">
        <f t="shared" ref="E76:E98" si="5">D76*4000</f>
        <v>0</v>
      </c>
      <c r="F76" s="62">
        <f t="shared" ref="F76:F98" si="6">F75+G76</f>
        <v>757.59299999999996</v>
      </c>
      <c r="G76" s="61">
        <v>0</v>
      </c>
      <c r="H76" s="61">
        <f t="shared" ref="H76:H98" si="7">G76*4000</f>
        <v>0</v>
      </c>
    </row>
    <row r="77" spans="1:9">
      <c r="B77" s="61">
        <v>3</v>
      </c>
      <c r="C77" s="62">
        <f t="shared" si="4"/>
        <v>757.59299999999996</v>
      </c>
      <c r="D77" s="61">
        <v>0</v>
      </c>
      <c r="E77" s="61">
        <f t="shared" si="5"/>
        <v>0</v>
      </c>
      <c r="F77" s="62">
        <f t="shared" si="6"/>
        <v>757.59299999999996</v>
      </c>
      <c r="G77" s="61">
        <v>0</v>
      </c>
      <c r="H77" s="61">
        <f t="shared" si="7"/>
        <v>0</v>
      </c>
    </row>
    <row r="78" spans="1:9">
      <c r="B78" s="61">
        <v>4</v>
      </c>
      <c r="C78" s="62">
        <f t="shared" si="4"/>
        <v>757.59299999999996</v>
      </c>
      <c r="D78" s="61">
        <v>0</v>
      </c>
      <c r="E78" s="61">
        <f t="shared" si="5"/>
        <v>0</v>
      </c>
      <c r="F78" s="62">
        <f t="shared" si="6"/>
        <v>757.59299999999996</v>
      </c>
      <c r="G78" s="61">
        <v>0</v>
      </c>
      <c r="H78" s="61">
        <f t="shared" si="7"/>
        <v>0</v>
      </c>
    </row>
    <row r="79" spans="1:9">
      <c r="B79" s="61">
        <v>5</v>
      </c>
      <c r="C79" s="62">
        <f t="shared" si="4"/>
        <v>757.59299999999996</v>
      </c>
      <c r="D79" s="61">
        <v>0</v>
      </c>
      <c r="E79" s="61">
        <f t="shared" si="5"/>
        <v>0</v>
      </c>
      <c r="F79" s="62">
        <f t="shared" si="6"/>
        <v>757.59299999999996</v>
      </c>
      <c r="G79" s="61">
        <v>0</v>
      </c>
      <c r="H79" s="61">
        <f t="shared" si="7"/>
        <v>0</v>
      </c>
    </row>
    <row r="80" spans="1:9">
      <c r="B80" s="61">
        <v>6</v>
      </c>
      <c r="C80" s="62">
        <f t="shared" si="4"/>
        <v>757.59299999999996</v>
      </c>
      <c r="D80" s="61">
        <v>0</v>
      </c>
      <c r="E80" s="61">
        <f t="shared" si="5"/>
        <v>0</v>
      </c>
      <c r="F80" s="62">
        <f t="shared" si="6"/>
        <v>757.59299999999996</v>
      </c>
      <c r="G80" s="61">
        <v>0</v>
      </c>
      <c r="H80" s="61">
        <f t="shared" si="7"/>
        <v>0</v>
      </c>
    </row>
    <row r="81" spans="2:8">
      <c r="B81" s="61">
        <v>7</v>
      </c>
      <c r="C81" s="62">
        <f t="shared" si="4"/>
        <v>757.59299999999996</v>
      </c>
      <c r="D81" s="61">
        <v>0</v>
      </c>
      <c r="E81" s="61">
        <f t="shared" si="5"/>
        <v>0</v>
      </c>
      <c r="F81" s="62">
        <f t="shared" si="6"/>
        <v>757.59299999999996</v>
      </c>
      <c r="G81" s="61">
        <v>0</v>
      </c>
      <c r="H81" s="61">
        <f t="shared" si="7"/>
        <v>0</v>
      </c>
    </row>
    <row r="82" spans="2:8">
      <c r="B82" s="61">
        <v>8</v>
      </c>
      <c r="C82" s="62">
        <f t="shared" si="4"/>
        <v>757.59299999999996</v>
      </c>
      <c r="D82" s="61">
        <v>0</v>
      </c>
      <c r="E82" s="61">
        <f t="shared" si="5"/>
        <v>0</v>
      </c>
      <c r="F82" s="62">
        <f t="shared" si="6"/>
        <v>757.59299999999996</v>
      </c>
      <c r="G82" s="61">
        <v>0</v>
      </c>
      <c r="H82" s="61">
        <f t="shared" si="7"/>
        <v>0</v>
      </c>
    </row>
    <row r="83" spans="2:8">
      <c r="B83" s="61">
        <v>9</v>
      </c>
      <c r="C83" s="62">
        <f t="shared" si="4"/>
        <v>757.59299999999996</v>
      </c>
      <c r="D83" s="61">
        <v>0</v>
      </c>
      <c r="E83" s="61">
        <f t="shared" si="5"/>
        <v>0</v>
      </c>
      <c r="F83" s="62">
        <f t="shared" si="6"/>
        <v>757.59299999999996</v>
      </c>
      <c r="G83" s="61">
        <v>0</v>
      </c>
      <c r="H83" s="61">
        <f t="shared" si="7"/>
        <v>0</v>
      </c>
    </row>
    <row r="84" spans="2:8">
      <c r="B84" s="61">
        <v>10</v>
      </c>
      <c r="C84" s="62">
        <f t="shared" si="4"/>
        <v>757.59299999999996</v>
      </c>
      <c r="D84" s="61">
        <v>0</v>
      </c>
      <c r="E84" s="61">
        <f t="shared" si="5"/>
        <v>0</v>
      </c>
      <c r="F84" s="62">
        <f t="shared" si="6"/>
        <v>757.59299999999996</v>
      </c>
      <c r="G84" s="61">
        <v>0</v>
      </c>
      <c r="H84" s="61">
        <f t="shared" si="7"/>
        <v>0</v>
      </c>
    </row>
    <row r="85" spans="2:8">
      <c r="B85" s="61">
        <v>11</v>
      </c>
      <c r="C85" s="62">
        <f t="shared" si="4"/>
        <v>757.59299999999996</v>
      </c>
      <c r="D85" s="61">
        <v>0</v>
      </c>
      <c r="E85" s="61">
        <f t="shared" si="5"/>
        <v>0</v>
      </c>
      <c r="F85" s="62">
        <f t="shared" si="6"/>
        <v>757.59299999999996</v>
      </c>
      <c r="G85" s="61">
        <v>0</v>
      </c>
      <c r="H85" s="61">
        <f t="shared" si="7"/>
        <v>0</v>
      </c>
    </row>
    <row r="86" spans="2:8">
      <c r="B86" s="61">
        <v>12</v>
      </c>
      <c r="C86" s="62">
        <f t="shared" si="4"/>
        <v>757.59299999999996</v>
      </c>
      <c r="D86" s="61">
        <v>0</v>
      </c>
      <c r="E86" s="61">
        <f t="shared" si="5"/>
        <v>0</v>
      </c>
      <c r="F86" s="62">
        <f t="shared" si="6"/>
        <v>757.59299999999996</v>
      </c>
      <c r="G86" s="61">
        <v>0</v>
      </c>
      <c r="H86" s="61">
        <f t="shared" si="7"/>
        <v>0</v>
      </c>
    </row>
    <row r="87" spans="2:8">
      <c r="B87" s="61">
        <v>13</v>
      </c>
      <c r="C87" s="62">
        <f t="shared" si="4"/>
        <v>757.59299999999996</v>
      </c>
      <c r="D87" s="61">
        <v>0</v>
      </c>
      <c r="E87" s="61">
        <f t="shared" si="5"/>
        <v>0</v>
      </c>
      <c r="F87" s="62">
        <f t="shared" si="6"/>
        <v>757.59299999999996</v>
      </c>
      <c r="G87" s="61">
        <v>0</v>
      </c>
      <c r="H87" s="61">
        <f t="shared" si="7"/>
        <v>0</v>
      </c>
    </row>
    <row r="88" spans="2:8">
      <c r="B88" s="61">
        <v>14</v>
      </c>
      <c r="C88" s="62">
        <f t="shared" si="4"/>
        <v>757.59299999999996</v>
      </c>
      <c r="D88" s="61">
        <v>0</v>
      </c>
      <c r="E88" s="61">
        <f t="shared" si="5"/>
        <v>0</v>
      </c>
      <c r="F88" s="62">
        <f t="shared" si="6"/>
        <v>757.59299999999996</v>
      </c>
      <c r="G88" s="61">
        <v>0</v>
      </c>
      <c r="H88" s="61">
        <f t="shared" si="7"/>
        <v>0</v>
      </c>
    </row>
    <row r="89" spans="2:8">
      <c r="B89" s="61">
        <v>15</v>
      </c>
      <c r="C89" s="62">
        <f t="shared" si="4"/>
        <v>757.59299999999996</v>
      </c>
      <c r="D89" s="61">
        <v>0</v>
      </c>
      <c r="E89" s="61">
        <f t="shared" si="5"/>
        <v>0</v>
      </c>
      <c r="F89" s="62">
        <f t="shared" si="6"/>
        <v>757.59299999999996</v>
      </c>
      <c r="G89" s="61">
        <v>0</v>
      </c>
      <c r="H89" s="61">
        <f t="shared" si="7"/>
        <v>0</v>
      </c>
    </row>
    <row r="90" spans="2:8">
      <c r="B90" s="61">
        <v>16</v>
      </c>
      <c r="C90" s="62">
        <f t="shared" si="4"/>
        <v>757.59299999999996</v>
      </c>
      <c r="D90" s="61">
        <v>0</v>
      </c>
      <c r="E90" s="61">
        <f t="shared" si="5"/>
        <v>0</v>
      </c>
      <c r="F90" s="62">
        <f t="shared" si="6"/>
        <v>757.59299999999996</v>
      </c>
      <c r="G90" s="61">
        <v>0</v>
      </c>
      <c r="H90" s="61">
        <f t="shared" si="7"/>
        <v>0</v>
      </c>
    </row>
    <row r="91" spans="2:8">
      <c r="B91" s="61">
        <v>17</v>
      </c>
      <c r="C91" s="62">
        <f t="shared" si="4"/>
        <v>757.59299999999996</v>
      </c>
      <c r="D91" s="61">
        <v>0</v>
      </c>
      <c r="E91" s="61">
        <f t="shared" si="5"/>
        <v>0</v>
      </c>
      <c r="F91" s="62">
        <f t="shared" si="6"/>
        <v>757.59299999999996</v>
      </c>
      <c r="G91" s="61">
        <v>0</v>
      </c>
      <c r="H91" s="61">
        <f t="shared" si="7"/>
        <v>0</v>
      </c>
    </row>
    <row r="92" spans="2:8">
      <c r="B92" s="61">
        <v>18</v>
      </c>
      <c r="C92" s="62">
        <f t="shared" si="4"/>
        <v>757.59299999999996</v>
      </c>
      <c r="D92" s="61">
        <v>0</v>
      </c>
      <c r="E92" s="61">
        <f t="shared" si="5"/>
        <v>0</v>
      </c>
      <c r="F92" s="62">
        <f t="shared" si="6"/>
        <v>757.59299999999996</v>
      </c>
      <c r="G92" s="61">
        <v>0</v>
      </c>
      <c r="H92" s="61">
        <f t="shared" si="7"/>
        <v>0</v>
      </c>
    </row>
    <row r="93" spans="2:8">
      <c r="B93" s="61">
        <v>19</v>
      </c>
      <c r="C93" s="62">
        <f t="shared" si="4"/>
        <v>757.59299999999996</v>
      </c>
      <c r="D93" s="61">
        <v>0</v>
      </c>
      <c r="E93" s="61">
        <f t="shared" si="5"/>
        <v>0</v>
      </c>
      <c r="F93" s="62">
        <f t="shared" si="6"/>
        <v>757.59299999999996</v>
      </c>
      <c r="G93" s="61">
        <v>0</v>
      </c>
      <c r="H93" s="61">
        <f t="shared" si="7"/>
        <v>0</v>
      </c>
    </row>
    <row r="94" spans="2:8">
      <c r="B94" s="61">
        <v>20</v>
      </c>
      <c r="C94" s="62">
        <f t="shared" si="4"/>
        <v>757.59299999999996</v>
      </c>
      <c r="D94" s="61">
        <v>0</v>
      </c>
      <c r="E94" s="61">
        <f t="shared" si="5"/>
        <v>0</v>
      </c>
      <c r="F94" s="62">
        <f t="shared" si="6"/>
        <v>757.59299999999996</v>
      </c>
      <c r="G94" s="61">
        <v>0</v>
      </c>
      <c r="H94" s="61">
        <f t="shared" si="7"/>
        <v>0</v>
      </c>
    </row>
    <row r="95" spans="2:8">
      <c r="B95" s="61">
        <v>21</v>
      </c>
      <c r="C95" s="62">
        <f t="shared" si="4"/>
        <v>757.59299999999996</v>
      </c>
      <c r="D95" s="61">
        <v>0</v>
      </c>
      <c r="E95" s="61">
        <f t="shared" si="5"/>
        <v>0</v>
      </c>
      <c r="F95" s="62">
        <f t="shared" si="6"/>
        <v>757.59299999999996</v>
      </c>
      <c r="G95" s="61">
        <v>0</v>
      </c>
      <c r="H95" s="61">
        <f t="shared" si="7"/>
        <v>0</v>
      </c>
    </row>
    <row r="96" spans="2:8">
      <c r="B96" s="61">
        <v>22</v>
      </c>
      <c r="C96" s="62">
        <f t="shared" si="4"/>
        <v>757.59299999999996</v>
      </c>
      <c r="D96" s="61">
        <v>0</v>
      </c>
      <c r="E96" s="61">
        <f t="shared" si="5"/>
        <v>0</v>
      </c>
      <c r="F96" s="62">
        <f t="shared" si="6"/>
        <v>757.59299999999996</v>
      </c>
      <c r="G96" s="61">
        <v>0</v>
      </c>
      <c r="H96" s="61">
        <f t="shared" si="7"/>
        <v>0</v>
      </c>
    </row>
    <row r="97" spans="1:9">
      <c r="B97" s="61">
        <v>23</v>
      </c>
      <c r="C97" s="62">
        <f t="shared" si="4"/>
        <v>757.59299999999996</v>
      </c>
      <c r="D97" s="61">
        <v>0</v>
      </c>
      <c r="E97" s="61">
        <f t="shared" si="5"/>
        <v>0</v>
      </c>
      <c r="F97" s="62">
        <f t="shared" si="6"/>
        <v>757.59299999999996</v>
      </c>
      <c r="G97" s="61">
        <v>0</v>
      </c>
      <c r="H97" s="61">
        <f t="shared" si="7"/>
        <v>0</v>
      </c>
    </row>
    <row r="98" spans="1:9">
      <c r="B98" s="61">
        <v>24</v>
      </c>
      <c r="C98" s="62">
        <f t="shared" si="4"/>
        <v>757.59299999999996</v>
      </c>
      <c r="D98" s="61">
        <v>0</v>
      </c>
      <c r="E98" s="61">
        <f t="shared" si="5"/>
        <v>0</v>
      </c>
      <c r="F98" s="62">
        <f t="shared" si="6"/>
        <v>757.59299999999996</v>
      </c>
      <c r="G98" s="61">
        <v>0</v>
      </c>
      <c r="H98" s="61">
        <f t="shared" si="7"/>
        <v>0</v>
      </c>
    </row>
    <row r="99" spans="1:9">
      <c r="B99" s="67" t="s">
        <v>4</v>
      </c>
      <c r="C99" s="68"/>
      <c r="D99" s="68"/>
      <c r="E99" s="68">
        <f>SUM(E75:E98)</f>
        <v>0</v>
      </c>
      <c r="F99" s="68"/>
      <c r="G99" s="68"/>
      <c r="H99" s="68">
        <f>SUM(H75:H98)</f>
        <v>0</v>
      </c>
    </row>
    <row r="100" spans="1:9">
      <c r="B100" s="19"/>
      <c r="C100" s="3"/>
      <c r="D100" s="3"/>
      <c r="E100" s="3"/>
      <c r="F100" s="3"/>
      <c r="G100" s="3"/>
      <c r="H100" s="3"/>
    </row>
    <row r="101" spans="1:9">
      <c r="B101" s="9" t="s">
        <v>12</v>
      </c>
    </row>
    <row r="102" spans="1:9">
      <c r="B102" s="20" t="s">
        <v>11</v>
      </c>
    </row>
    <row r="103" spans="1:9">
      <c r="B103" s="21" t="s">
        <v>10</v>
      </c>
    </row>
    <row r="104" spans="1:9">
      <c r="B104" s="14"/>
    </row>
    <row r="105" spans="1:9">
      <c r="B105" s="9" t="s">
        <v>5</v>
      </c>
    </row>
    <row r="106" spans="1:9">
      <c r="B106" s="9"/>
    </row>
    <row r="107" spans="1:9">
      <c r="B107" s="9"/>
    </row>
    <row r="108" spans="1:9" ht="15">
      <c r="A108" s="50" t="s">
        <v>31</v>
      </c>
      <c r="B108" s="51"/>
      <c r="C108" s="51"/>
      <c r="D108" s="51"/>
      <c r="E108" s="71"/>
      <c r="F108" s="71"/>
      <c r="G108" s="52" t="s">
        <v>32</v>
      </c>
      <c r="H108" s="52"/>
      <c r="I108" s="52"/>
    </row>
    <row r="109" spans="1:9" ht="15">
      <c r="A109" s="50" t="s">
        <v>33</v>
      </c>
      <c r="B109" s="51"/>
      <c r="C109" s="51"/>
      <c r="D109" s="51"/>
      <c r="E109" s="72"/>
      <c r="F109" s="72"/>
      <c r="G109" s="53" t="s">
        <v>9</v>
      </c>
      <c r="H109" s="53"/>
      <c r="I109" s="53"/>
    </row>
    <row r="110" spans="1:9" ht="15">
      <c r="A110" s="50" t="s">
        <v>34</v>
      </c>
      <c r="B110" s="51"/>
      <c r="C110" s="51"/>
      <c r="D110" s="51"/>
      <c r="E110" s="73" t="s">
        <v>35</v>
      </c>
      <c r="F110" s="73"/>
      <c r="G110" s="54" t="s">
        <v>36</v>
      </c>
      <c r="H110" s="54"/>
      <c r="I110" s="54"/>
    </row>
    <row r="111" spans="1:9" ht="15">
      <c r="A111" s="55" t="s">
        <v>42</v>
      </c>
      <c r="B111" s="55"/>
      <c r="C111" s="55"/>
      <c r="D111" s="55"/>
      <c r="E111" s="55"/>
      <c r="F111" s="55"/>
      <c r="G111" s="55"/>
      <c r="H111" s="55"/>
      <c r="I111" s="55"/>
    </row>
    <row r="112" spans="1:9" ht="15.75">
      <c r="A112" s="11"/>
      <c r="B112" s="35" t="s">
        <v>43</v>
      </c>
      <c r="C112" s="35"/>
      <c r="D112" s="35"/>
      <c r="E112" s="35"/>
      <c r="F112" s="35"/>
      <c r="G112" s="35"/>
      <c r="H112" s="35"/>
      <c r="I112" s="11"/>
    </row>
    <row r="113" spans="1:9" ht="15">
      <c r="A113" s="11"/>
      <c r="B113" s="31"/>
      <c r="C113" s="15"/>
      <c r="D113" s="11"/>
      <c r="E113" s="11"/>
      <c r="F113" s="18"/>
      <c r="G113" s="13"/>
      <c r="H113" s="12"/>
      <c r="I113" s="11"/>
    </row>
    <row r="114" spans="1:9">
      <c r="A114" s="4"/>
      <c r="B114" s="58" t="s">
        <v>1</v>
      </c>
      <c r="C114" s="75" t="s">
        <v>2</v>
      </c>
      <c r="D114" s="76"/>
      <c r="E114" s="76"/>
      <c r="F114" s="75" t="s">
        <v>44</v>
      </c>
      <c r="G114" s="76"/>
      <c r="H114" s="76"/>
      <c r="I114" s="4"/>
    </row>
    <row r="115" spans="1:9" ht="21" customHeight="1">
      <c r="A115" s="4"/>
      <c r="B115" s="58"/>
      <c r="C115" s="59" t="s">
        <v>47</v>
      </c>
      <c r="D115" s="59"/>
      <c r="E115" s="59"/>
      <c r="F115" s="59" t="s">
        <v>47</v>
      </c>
      <c r="G115" s="59"/>
      <c r="H115" s="59"/>
      <c r="I115" s="4"/>
    </row>
    <row r="116" spans="1:9" ht="12.75" customHeight="1">
      <c r="A116" s="4"/>
      <c r="B116" s="58"/>
      <c r="C116" s="59" t="s">
        <v>39</v>
      </c>
      <c r="D116" s="59"/>
      <c r="E116" s="59"/>
      <c r="F116" s="59" t="s">
        <v>39</v>
      </c>
      <c r="G116" s="59"/>
      <c r="H116" s="59"/>
      <c r="I116" s="4"/>
    </row>
    <row r="117" spans="1:9" ht="33.75">
      <c r="A117" s="7"/>
      <c r="B117" s="58"/>
      <c r="C117" s="60" t="s">
        <v>6</v>
      </c>
      <c r="D117" s="60" t="s">
        <v>7</v>
      </c>
      <c r="E117" s="60" t="s">
        <v>8</v>
      </c>
      <c r="F117" s="60" t="s">
        <v>6</v>
      </c>
      <c r="G117" s="60" t="s">
        <v>7</v>
      </c>
      <c r="H117" s="60" t="s">
        <v>8</v>
      </c>
      <c r="I117" s="7"/>
    </row>
    <row r="118" spans="1:9">
      <c r="A118" s="5"/>
      <c r="B118" s="61">
        <v>1</v>
      </c>
      <c r="C118" s="61">
        <v>2</v>
      </c>
      <c r="D118" s="61">
        <v>3</v>
      </c>
      <c r="E118" s="61">
        <v>4</v>
      </c>
      <c r="F118" s="61">
        <v>5</v>
      </c>
      <c r="G118" s="61">
        <v>6</v>
      </c>
      <c r="H118" s="61">
        <v>7</v>
      </c>
      <c r="I118" s="5"/>
    </row>
    <row r="119" spans="1:9">
      <c r="A119" s="5"/>
      <c r="B119" s="61">
        <v>0</v>
      </c>
      <c r="C119" s="62">
        <v>840.95839999999998</v>
      </c>
      <c r="D119" s="61"/>
      <c r="E119" s="61"/>
      <c r="F119" s="62">
        <v>518.7672</v>
      </c>
      <c r="G119" s="61"/>
      <c r="H119" s="61"/>
      <c r="I119" s="5"/>
    </row>
    <row r="120" spans="1:9">
      <c r="B120" s="61">
        <v>1</v>
      </c>
      <c r="C120" s="62">
        <f>C119+D120</f>
        <v>841.01620000000003</v>
      </c>
      <c r="D120" s="61">
        <v>5.7800000000000004E-2</v>
      </c>
      <c r="E120" s="77">
        <f>D120*4000</f>
        <v>231.20000000000002</v>
      </c>
      <c r="F120" s="62">
        <f>F119+G120</f>
        <v>518.7912</v>
      </c>
      <c r="G120" s="61">
        <v>2.4E-2</v>
      </c>
      <c r="H120" s="61">
        <f>G120*4000</f>
        <v>96</v>
      </c>
    </row>
    <row r="121" spans="1:9">
      <c r="B121" s="61">
        <v>2</v>
      </c>
      <c r="C121" s="62">
        <f t="shared" ref="C121:C143" si="8">C120+D121</f>
        <v>841.08010000000002</v>
      </c>
      <c r="D121" s="61">
        <v>6.3899999999999998E-2</v>
      </c>
      <c r="E121" s="77">
        <f t="shared" ref="E121:E143" si="9">D121*4000</f>
        <v>255.6</v>
      </c>
      <c r="F121" s="62">
        <f t="shared" ref="F121:F143" si="10">F120+G121</f>
        <v>518.82889999999998</v>
      </c>
      <c r="G121" s="61">
        <v>3.7699999999999997E-2</v>
      </c>
      <c r="H121" s="61">
        <f t="shared" ref="H121:H143" si="11">G121*4000</f>
        <v>150.79999999999998</v>
      </c>
    </row>
    <row r="122" spans="1:9">
      <c r="B122" s="61">
        <v>3</v>
      </c>
      <c r="C122" s="62">
        <f t="shared" si="8"/>
        <v>841.14490000000001</v>
      </c>
      <c r="D122" s="61">
        <v>6.4799999999999996E-2</v>
      </c>
      <c r="E122" s="77">
        <f t="shared" si="9"/>
        <v>259.2</v>
      </c>
      <c r="F122" s="62">
        <f t="shared" si="10"/>
        <v>518.86779999999999</v>
      </c>
      <c r="G122" s="61">
        <v>3.8900000000000004E-2</v>
      </c>
      <c r="H122" s="61">
        <f t="shared" si="11"/>
        <v>155.60000000000002</v>
      </c>
    </row>
    <row r="123" spans="1:9">
      <c r="B123" s="61">
        <v>4</v>
      </c>
      <c r="C123" s="62">
        <f t="shared" si="8"/>
        <v>841.2088</v>
      </c>
      <c r="D123" s="61">
        <v>6.3899999999999998E-2</v>
      </c>
      <c r="E123" s="77">
        <f t="shared" si="9"/>
        <v>255.6</v>
      </c>
      <c r="F123" s="62">
        <f t="shared" si="10"/>
        <v>518.90589999999997</v>
      </c>
      <c r="G123" s="61">
        <v>3.8099999999999995E-2</v>
      </c>
      <c r="H123" s="61">
        <f t="shared" si="11"/>
        <v>152.39999999999998</v>
      </c>
    </row>
    <row r="124" spans="1:9">
      <c r="B124" s="61">
        <v>5</v>
      </c>
      <c r="C124" s="62">
        <f t="shared" si="8"/>
        <v>841.27509999999995</v>
      </c>
      <c r="D124" s="61">
        <v>6.6299999999999998E-2</v>
      </c>
      <c r="E124" s="77">
        <f t="shared" si="9"/>
        <v>265.2</v>
      </c>
      <c r="F124" s="62">
        <f t="shared" si="10"/>
        <v>518.94380000000001</v>
      </c>
      <c r="G124" s="61">
        <v>3.7900000000000003E-2</v>
      </c>
      <c r="H124" s="61">
        <f t="shared" si="11"/>
        <v>151.60000000000002</v>
      </c>
    </row>
    <row r="125" spans="1:9">
      <c r="B125" s="61">
        <v>6</v>
      </c>
      <c r="C125" s="62">
        <f t="shared" si="8"/>
        <v>841.33089999999993</v>
      </c>
      <c r="D125" s="61">
        <v>5.5800000000000002E-2</v>
      </c>
      <c r="E125" s="77">
        <f t="shared" si="9"/>
        <v>223.20000000000002</v>
      </c>
      <c r="F125" s="62">
        <f t="shared" si="10"/>
        <v>518.96289999999999</v>
      </c>
      <c r="G125" s="61">
        <v>1.9099999999999999E-2</v>
      </c>
      <c r="H125" s="61">
        <f t="shared" si="11"/>
        <v>76.399999999999991</v>
      </c>
    </row>
    <row r="126" spans="1:9">
      <c r="B126" s="61">
        <v>7</v>
      </c>
      <c r="C126" s="62">
        <f t="shared" si="8"/>
        <v>841.38439999999991</v>
      </c>
      <c r="D126" s="61">
        <v>5.3499999999999999E-2</v>
      </c>
      <c r="E126" s="77">
        <f t="shared" si="9"/>
        <v>214</v>
      </c>
      <c r="F126" s="62">
        <f t="shared" si="10"/>
        <v>518.97659999999996</v>
      </c>
      <c r="G126" s="61">
        <v>1.37E-2</v>
      </c>
      <c r="H126" s="61">
        <f t="shared" si="11"/>
        <v>54.800000000000004</v>
      </c>
    </row>
    <row r="127" spans="1:9">
      <c r="B127" s="61">
        <v>8</v>
      </c>
      <c r="C127" s="62">
        <f t="shared" si="8"/>
        <v>841.45019999999988</v>
      </c>
      <c r="D127" s="61">
        <v>6.5799999999999997E-2</v>
      </c>
      <c r="E127" s="77">
        <f t="shared" si="9"/>
        <v>263.2</v>
      </c>
      <c r="F127" s="62">
        <f t="shared" si="10"/>
        <v>519.00079999999991</v>
      </c>
      <c r="G127" s="61">
        <v>2.4199999999999999E-2</v>
      </c>
      <c r="H127" s="61">
        <f t="shared" si="11"/>
        <v>96.8</v>
      </c>
    </row>
    <row r="128" spans="1:9">
      <c r="B128" s="61">
        <v>9</v>
      </c>
      <c r="C128" s="62">
        <f t="shared" si="8"/>
        <v>841.55209999999988</v>
      </c>
      <c r="D128" s="61">
        <v>0.10189999999999999</v>
      </c>
      <c r="E128" s="77">
        <f t="shared" si="9"/>
        <v>407.59999999999997</v>
      </c>
      <c r="F128" s="62">
        <f t="shared" si="10"/>
        <v>519.07519999999988</v>
      </c>
      <c r="G128" s="61">
        <v>7.4399999999999994E-2</v>
      </c>
      <c r="H128" s="61">
        <f t="shared" si="11"/>
        <v>297.59999999999997</v>
      </c>
    </row>
    <row r="129" spans="2:8">
      <c r="B129" s="61">
        <v>10</v>
      </c>
      <c r="C129" s="62">
        <f t="shared" si="8"/>
        <v>841.69139999999993</v>
      </c>
      <c r="D129" s="61">
        <v>0.13930000000000001</v>
      </c>
      <c r="E129" s="77">
        <f t="shared" si="9"/>
        <v>557.20000000000005</v>
      </c>
      <c r="F129" s="62">
        <f t="shared" si="10"/>
        <v>519.18009999999992</v>
      </c>
      <c r="G129" s="61">
        <v>0.10489999999999999</v>
      </c>
      <c r="H129" s="61">
        <f t="shared" si="11"/>
        <v>419.59999999999997</v>
      </c>
    </row>
    <row r="130" spans="2:8">
      <c r="B130" s="61">
        <v>11</v>
      </c>
      <c r="C130" s="62">
        <f t="shared" si="8"/>
        <v>841.85739999999998</v>
      </c>
      <c r="D130" s="61">
        <v>0.16599999999999998</v>
      </c>
      <c r="E130" s="77">
        <f t="shared" si="9"/>
        <v>663.99999999999989</v>
      </c>
      <c r="F130" s="62">
        <f t="shared" si="10"/>
        <v>519.3033999999999</v>
      </c>
      <c r="G130" s="61">
        <v>0.12329999999999999</v>
      </c>
      <c r="H130" s="61">
        <f t="shared" si="11"/>
        <v>493.2</v>
      </c>
    </row>
    <row r="131" spans="2:8">
      <c r="B131" s="61">
        <v>12</v>
      </c>
      <c r="C131" s="62">
        <f t="shared" si="8"/>
        <v>842.01739999999995</v>
      </c>
      <c r="D131" s="61">
        <v>0.16</v>
      </c>
      <c r="E131" s="77">
        <f t="shared" si="9"/>
        <v>640</v>
      </c>
      <c r="F131" s="62">
        <f t="shared" si="10"/>
        <v>519.4088999999999</v>
      </c>
      <c r="G131" s="61">
        <v>0.1055</v>
      </c>
      <c r="H131" s="61">
        <f t="shared" si="11"/>
        <v>422</v>
      </c>
    </row>
    <row r="132" spans="2:8">
      <c r="B132" s="61">
        <v>13</v>
      </c>
      <c r="C132" s="62">
        <f t="shared" si="8"/>
        <v>842.16919999999993</v>
      </c>
      <c r="D132" s="61">
        <v>0.15179999999999999</v>
      </c>
      <c r="E132" s="77">
        <f t="shared" si="9"/>
        <v>607.19999999999993</v>
      </c>
      <c r="F132" s="62">
        <f t="shared" si="10"/>
        <v>519.50949999999989</v>
      </c>
      <c r="G132" s="61">
        <v>0.10059999999999999</v>
      </c>
      <c r="H132" s="61">
        <f t="shared" si="11"/>
        <v>402.4</v>
      </c>
    </row>
    <row r="133" spans="2:8">
      <c r="B133" s="61">
        <v>14</v>
      </c>
      <c r="C133" s="62">
        <f t="shared" si="8"/>
        <v>842.33289999999988</v>
      </c>
      <c r="D133" s="61">
        <v>0.16370000000000001</v>
      </c>
      <c r="E133" s="77">
        <f t="shared" si="9"/>
        <v>654.80000000000007</v>
      </c>
      <c r="F133" s="62">
        <f t="shared" si="10"/>
        <v>519.64539999999988</v>
      </c>
      <c r="G133" s="61">
        <v>0.13590000000000002</v>
      </c>
      <c r="H133" s="61">
        <f t="shared" si="11"/>
        <v>543.60000000000014</v>
      </c>
    </row>
    <row r="134" spans="2:8">
      <c r="B134" s="61">
        <v>15</v>
      </c>
      <c r="C134" s="62">
        <f t="shared" si="8"/>
        <v>842.52419999999984</v>
      </c>
      <c r="D134" s="61">
        <v>0.1913</v>
      </c>
      <c r="E134" s="77">
        <f t="shared" si="9"/>
        <v>765.2</v>
      </c>
      <c r="F134" s="62">
        <f t="shared" si="10"/>
        <v>519.78879999999992</v>
      </c>
      <c r="G134" s="61">
        <v>0.1434</v>
      </c>
      <c r="H134" s="61">
        <f t="shared" si="11"/>
        <v>573.6</v>
      </c>
    </row>
    <row r="135" spans="2:8">
      <c r="B135" s="61">
        <v>16</v>
      </c>
      <c r="C135" s="62">
        <f t="shared" si="8"/>
        <v>842.69519999999989</v>
      </c>
      <c r="D135" s="61">
        <v>0.17099999999999999</v>
      </c>
      <c r="E135" s="77">
        <f t="shared" si="9"/>
        <v>683.99999999999989</v>
      </c>
      <c r="F135" s="62">
        <f t="shared" si="10"/>
        <v>519.91159999999991</v>
      </c>
      <c r="G135" s="61">
        <v>0.12279999999999999</v>
      </c>
      <c r="H135" s="61">
        <f t="shared" si="11"/>
        <v>491.2</v>
      </c>
    </row>
    <row r="136" spans="2:8">
      <c r="B136" s="61">
        <v>17</v>
      </c>
      <c r="C136" s="62">
        <f t="shared" si="8"/>
        <v>842.83309999999983</v>
      </c>
      <c r="D136" s="61">
        <v>0.13789999999999999</v>
      </c>
      <c r="E136" s="77">
        <f t="shared" si="9"/>
        <v>551.6</v>
      </c>
      <c r="F136" s="62">
        <f t="shared" si="10"/>
        <v>520.00379999999996</v>
      </c>
      <c r="G136" s="61">
        <v>9.2200000000000004E-2</v>
      </c>
      <c r="H136" s="61">
        <f t="shared" si="11"/>
        <v>368.8</v>
      </c>
    </row>
    <row r="137" spans="2:8">
      <c r="B137" s="61">
        <v>18</v>
      </c>
      <c r="C137" s="62">
        <f t="shared" si="8"/>
        <v>842.93849999999986</v>
      </c>
      <c r="D137" s="61">
        <v>0.10539999999999999</v>
      </c>
      <c r="E137" s="77">
        <f t="shared" si="9"/>
        <v>421.59999999999997</v>
      </c>
      <c r="F137" s="62">
        <f t="shared" si="10"/>
        <v>520.06020000000001</v>
      </c>
      <c r="G137" s="61">
        <v>5.6399999999999999E-2</v>
      </c>
      <c r="H137" s="61">
        <f t="shared" si="11"/>
        <v>225.6</v>
      </c>
    </row>
    <row r="138" spans="2:8">
      <c r="B138" s="61">
        <v>19</v>
      </c>
      <c r="C138" s="62">
        <f t="shared" si="8"/>
        <v>843.02839999999981</v>
      </c>
      <c r="D138" s="61">
        <v>8.9900000000000008E-2</v>
      </c>
      <c r="E138" s="77">
        <f t="shared" si="9"/>
        <v>359.6</v>
      </c>
      <c r="F138" s="62">
        <f t="shared" si="10"/>
        <v>520.09649999999999</v>
      </c>
      <c r="G138" s="61">
        <v>3.6299999999999999E-2</v>
      </c>
      <c r="H138" s="61">
        <f t="shared" si="11"/>
        <v>145.19999999999999</v>
      </c>
    </row>
    <row r="139" spans="2:8">
      <c r="B139" s="61">
        <v>20</v>
      </c>
      <c r="C139" s="62">
        <f t="shared" si="8"/>
        <v>843.08889999999985</v>
      </c>
      <c r="D139" s="61">
        <v>6.0499999999999998E-2</v>
      </c>
      <c r="E139" s="77">
        <f t="shared" si="9"/>
        <v>242</v>
      </c>
      <c r="F139" s="62">
        <f t="shared" si="10"/>
        <v>520.11929999999995</v>
      </c>
      <c r="G139" s="61">
        <v>2.2800000000000001E-2</v>
      </c>
      <c r="H139" s="61">
        <f t="shared" si="11"/>
        <v>91.2</v>
      </c>
    </row>
    <row r="140" spans="2:8">
      <c r="B140" s="61">
        <v>21</v>
      </c>
      <c r="C140" s="62">
        <f t="shared" si="8"/>
        <v>843.15829999999983</v>
      </c>
      <c r="D140" s="61">
        <v>6.9399999999999989E-2</v>
      </c>
      <c r="E140" s="77">
        <f t="shared" si="9"/>
        <v>277.59999999999997</v>
      </c>
      <c r="F140" s="62">
        <f t="shared" si="10"/>
        <v>520.16089999999997</v>
      </c>
      <c r="G140" s="61">
        <v>4.1599999999999998E-2</v>
      </c>
      <c r="H140" s="61">
        <f t="shared" si="11"/>
        <v>166.4</v>
      </c>
    </row>
    <row r="141" spans="2:8">
      <c r="B141" s="61">
        <v>22</v>
      </c>
      <c r="C141" s="62">
        <f t="shared" si="8"/>
        <v>843.23559999999986</v>
      </c>
      <c r="D141" s="61">
        <v>7.7300000000000008E-2</v>
      </c>
      <c r="E141" s="77">
        <f t="shared" si="9"/>
        <v>309.20000000000005</v>
      </c>
      <c r="F141" s="62">
        <f t="shared" si="10"/>
        <v>520.21359999999993</v>
      </c>
      <c r="G141" s="61">
        <v>5.2699999999999997E-2</v>
      </c>
      <c r="H141" s="61">
        <f t="shared" si="11"/>
        <v>210.79999999999998</v>
      </c>
    </row>
    <row r="142" spans="2:8">
      <c r="B142" s="61">
        <v>23</v>
      </c>
      <c r="C142" s="62">
        <f t="shared" si="8"/>
        <v>843.30689999999981</v>
      </c>
      <c r="D142" s="61">
        <v>7.1300000000000002E-2</v>
      </c>
      <c r="E142" s="77">
        <f t="shared" si="9"/>
        <v>285.2</v>
      </c>
      <c r="F142" s="62">
        <f t="shared" si="10"/>
        <v>520.26429999999993</v>
      </c>
      <c r="G142" s="61">
        <v>5.0700000000000002E-2</v>
      </c>
      <c r="H142" s="61">
        <f t="shared" si="11"/>
        <v>202.8</v>
      </c>
    </row>
    <row r="143" spans="2:8">
      <c r="B143" s="61">
        <v>24</v>
      </c>
      <c r="C143" s="62">
        <f t="shared" si="8"/>
        <v>843.3671999999998</v>
      </c>
      <c r="D143" s="61">
        <v>6.0299999999999999E-2</v>
      </c>
      <c r="E143" s="77">
        <f t="shared" si="9"/>
        <v>241.2</v>
      </c>
      <c r="F143" s="62">
        <f t="shared" si="10"/>
        <v>520.28759999999988</v>
      </c>
      <c r="G143" s="61">
        <v>2.3300000000000001E-2</v>
      </c>
      <c r="H143" s="61">
        <f t="shared" si="11"/>
        <v>93.2</v>
      </c>
    </row>
    <row r="144" spans="2:8">
      <c r="B144" s="67" t="s">
        <v>4</v>
      </c>
      <c r="C144" s="78"/>
      <c r="D144" s="78"/>
      <c r="E144" s="78">
        <f>SUM(E120:E143)</f>
        <v>9635.2000000000025</v>
      </c>
      <c r="F144" s="78"/>
      <c r="G144" s="78"/>
      <c r="H144" s="78">
        <f>SUM(H120:H143)</f>
        <v>6081.6</v>
      </c>
    </row>
    <row r="145" spans="1:9">
      <c r="B145" s="19"/>
      <c r="C145" s="3"/>
      <c r="D145" s="3"/>
      <c r="E145" s="3"/>
      <c r="F145" s="3"/>
      <c r="G145" s="3"/>
      <c r="H145" s="3"/>
    </row>
    <row r="146" spans="1:9">
      <c r="B146" s="9" t="s">
        <v>12</v>
      </c>
    </row>
    <row r="147" spans="1:9">
      <c r="B147" s="20" t="s">
        <v>11</v>
      </c>
    </row>
    <row r="148" spans="1:9">
      <c r="B148" s="21" t="s">
        <v>10</v>
      </c>
    </row>
    <row r="149" spans="1:9">
      <c r="B149" s="14"/>
    </row>
    <row r="150" spans="1:9">
      <c r="B150" s="9" t="s">
        <v>5</v>
      </c>
    </row>
    <row r="151" spans="1:9">
      <c r="B151" s="9"/>
    </row>
    <row r="152" spans="1:9">
      <c r="B152" s="9"/>
    </row>
    <row r="153" spans="1:9" ht="15">
      <c r="A153" s="50" t="s">
        <v>31</v>
      </c>
      <c r="B153" s="51"/>
      <c r="C153" s="51"/>
      <c r="D153" s="51"/>
      <c r="E153" s="71"/>
      <c r="F153" s="71"/>
      <c r="G153" s="52" t="s">
        <v>32</v>
      </c>
      <c r="H153" s="52"/>
      <c r="I153" s="52"/>
    </row>
    <row r="154" spans="1:9" ht="15">
      <c r="A154" s="50" t="s">
        <v>33</v>
      </c>
      <c r="B154" s="51"/>
      <c r="C154" s="51"/>
      <c r="D154" s="51"/>
      <c r="E154" s="72"/>
      <c r="F154" s="72"/>
      <c r="G154" s="53" t="s">
        <v>9</v>
      </c>
      <c r="H154" s="53"/>
      <c r="I154" s="53"/>
    </row>
    <row r="155" spans="1:9" ht="15">
      <c r="A155" s="50" t="s">
        <v>34</v>
      </c>
      <c r="B155" s="51"/>
      <c r="C155" s="51"/>
      <c r="D155" s="51"/>
      <c r="E155" s="73" t="s">
        <v>35</v>
      </c>
      <c r="F155" s="73"/>
      <c r="G155" s="54" t="s">
        <v>36</v>
      </c>
      <c r="H155" s="54"/>
      <c r="I155" s="54"/>
    </row>
    <row r="156" spans="1:9" ht="15">
      <c r="A156" s="55" t="s">
        <v>42</v>
      </c>
      <c r="B156" s="55"/>
      <c r="C156" s="55"/>
      <c r="D156" s="55"/>
      <c r="E156" s="55"/>
      <c r="F156" s="55"/>
      <c r="G156" s="55"/>
      <c r="H156" s="55"/>
      <c r="I156" s="55"/>
    </row>
    <row r="157" spans="1:9" ht="15.75">
      <c r="A157" s="11"/>
      <c r="B157" s="35" t="s">
        <v>43</v>
      </c>
      <c r="C157" s="35"/>
      <c r="D157" s="35"/>
      <c r="E157" s="35"/>
      <c r="F157" s="35"/>
      <c r="G157" s="35"/>
      <c r="H157" s="35"/>
      <c r="I157" s="11"/>
    </row>
    <row r="158" spans="1:9" ht="15">
      <c r="A158" s="11"/>
      <c r="B158" s="31"/>
      <c r="C158" s="15"/>
      <c r="D158" s="11"/>
      <c r="E158" s="11"/>
      <c r="F158" s="18"/>
      <c r="G158" s="13"/>
      <c r="H158" s="12"/>
      <c r="I158" s="11"/>
    </row>
    <row r="159" spans="1:9">
      <c r="A159" s="4"/>
      <c r="B159" s="58" t="s">
        <v>1</v>
      </c>
      <c r="C159" s="75" t="s">
        <v>2</v>
      </c>
      <c r="D159" s="76"/>
      <c r="E159" s="76"/>
      <c r="F159" s="75" t="s">
        <v>44</v>
      </c>
      <c r="G159" s="76"/>
      <c r="H159" s="76"/>
      <c r="I159" s="4"/>
    </row>
    <row r="160" spans="1:9" ht="21" customHeight="1">
      <c r="A160" s="4"/>
      <c r="B160" s="58"/>
      <c r="C160" s="59" t="s">
        <v>45</v>
      </c>
      <c r="D160" s="59"/>
      <c r="E160" s="59"/>
      <c r="F160" s="59" t="s">
        <v>46</v>
      </c>
      <c r="G160" s="59"/>
      <c r="H160" s="59"/>
      <c r="I160" s="4"/>
    </row>
    <row r="161" spans="1:9" ht="12.75" customHeight="1">
      <c r="A161" s="4"/>
      <c r="B161" s="58"/>
      <c r="C161" s="59" t="s">
        <v>39</v>
      </c>
      <c r="D161" s="59"/>
      <c r="E161" s="59"/>
      <c r="F161" s="59" t="s">
        <v>39</v>
      </c>
      <c r="G161" s="59"/>
      <c r="H161" s="59"/>
      <c r="I161" s="4"/>
    </row>
    <row r="162" spans="1:9" ht="33.75">
      <c r="A162" s="7"/>
      <c r="B162" s="58"/>
      <c r="C162" s="60" t="s">
        <v>6</v>
      </c>
      <c r="D162" s="60" t="s">
        <v>7</v>
      </c>
      <c r="E162" s="60" t="s">
        <v>8</v>
      </c>
      <c r="F162" s="60" t="s">
        <v>6</v>
      </c>
      <c r="G162" s="60" t="s">
        <v>7</v>
      </c>
      <c r="H162" s="60" t="s">
        <v>8</v>
      </c>
      <c r="I162" s="7"/>
    </row>
    <row r="163" spans="1:9">
      <c r="A163" s="5"/>
      <c r="B163" s="61">
        <v>1</v>
      </c>
      <c r="C163" s="61">
        <v>2</v>
      </c>
      <c r="D163" s="61">
        <v>3</v>
      </c>
      <c r="E163" s="61">
        <v>4</v>
      </c>
      <c r="F163" s="61">
        <v>5</v>
      </c>
      <c r="G163" s="61">
        <v>6</v>
      </c>
      <c r="H163" s="61">
        <v>7</v>
      </c>
      <c r="I163" s="5"/>
    </row>
    <row r="164" spans="1:9">
      <c r="A164" s="5"/>
      <c r="B164" s="61">
        <v>0</v>
      </c>
      <c r="C164" s="62">
        <v>619.95920000000001</v>
      </c>
      <c r="D164" s="61"/>
      <c r="E164" s="61"/>
      <c r="F164" s="62">
        <v>538.0806</v>
      </c>
      <c r="G164" s="61"/>
      <c r="H164" s="61"/>
      <c r="I164" s="5"/>
    </row>
    <row r="165" spans="1:9">
      <c r="B165" s="61">
        <v>1</v>
      </c>
      <c r="C165" s="62">
        <f>C164+D165</f>
        <v>619.97979999999995</v>
      </c>
      <c r="D165" s="61">
        <v>2.06E-2</v>
      </c>
      <c r="E165" s="77">
        <f>D165*4000</f>
        <v>82.4</v>
      </c>
      <c r="F165" s="62">
        <f>F164+G165</f>
        <v>538.09349999999995</v>
      </c>
      <c r="G165" s="61">
        <v>1.29E-2</v>
      </c>
      <c r="H165" s="77">
        <f>G165*4000</f>
        <v>51.6</v>
      </c>
    </row>
    <row r="166" spans="1:9">
      <c r="B166" s="61">
        <v>2</v>
      </c>
      <c r="C166" s="62">
        <f t="shared" ref="C166:C188" si="12">C165+D166</f>
        <v>620.00429999999994</v>
      </c>
      <c r="D166" s="61">
        <v>2.4500000000000001E-2</v>
      </c>
      <c r="E166" s="77">
        <f t="shared" ref="E166:E188" si="13">D166*4000</f>
        <v>98</v>
      </c>
      <c r="F166" s="62">
        <f t="shared" ref="F166:F188" si="14">F165+G166</f>
        <v>538.10619999999994</v>
      </c>
      <c r="G166" s="61">
        <v>1.2699999999999999E-2</v>
      </c>
      <c r="H166" s="77">
        <f t="shared" ref="H166:H188" si="15">G166*4000</f>
        <v>50.8</v>
      </c>
    </row>
    <row r="167" spans="1:9">
      <c r="B167" s="61">
        <v>3</v>
      </c>
      <c r="C167" s="62">
        <f t="shared" si="12"/>
        <v>620.04609999999991</v>
      </c>
      <c r="D167" s="61">
        <v>4.1800000000000004E-2</v>
      </c>
      <c r="E167" s="77">
        <f t="shared" si="13"/>
        <v>167.20000000000002</v>
      </c>
      <c r="F167" s="62">
        <f t="shared" si="14"/>
        <v>538.13139999999999</v>
      </c>
      <c r="G167" s="61">
        <v>2.52E-2</v>
      </c>
      <c r="H167" s="77">
        <f t="shared" si="15"/>
        <v>100.8</v>
      </c>
    </row>
    <row r="168" spans="1:9">
      <c r="B168" s="61">
        <v>4</v>
      </c>
      <c r="C168" s="62">
        <f t="shared" si="12"/>
        <v>620.07199999999989</v>
      </c>
      <c r="D168" s="61">
        <v>2.5899999999999999E-2</v>
      </c>
      <c r="E168" s="77">
        <f t="shared" si="13"/>
        <v>103.6</v>
      </c>
      <c r="F168" s="62">
        <f t="shared" si="14"/>
        <v>538.14909999999998</v>
      </c>
      <c r="G168" s="61">
        <v>1.77E-2</v>
      </c>
      <c r="H168" s="77">
        <f t="shared" si="15"/>
        <v>70.8</v>
      </c>
    </row>
    <row r="169" spans="1:9">
      <c r="B169" s="61">
        <v>5</v>
      </c>
      <c r="C169" s="62">
        <f t="shared" si="12"/>
        <v>620.10719999999992</v>
      </c>
      <c r="D169" s="61">
        <v>3.5200000000000002E-2</v>
      </c>
      <c r="E169" s="77">
        <f t="shared" si="13"/>
        <v>140.80000000000001</v>
      </c>
      <c r="F169" s="62">
        <f t="shared" si="14"/>
        <v>538.16739999999993</v>
      </c>
      <c r="G169" s="61">
        <v>1.8299999999999997E-2</v>
      </c>
      <c r="H169" s="77">
        <f t="shared" si="15"/>
        <v>73.199999999999989</v>
      </c>
    </row>
    <row r="170" spans="1:9">
      <c r="B170" s="61">
        <v>6</v>
      </c>
      <c r="C170" s="62">
        <f t="shared" si="12"/>
        <v>620.14549999999997</v>
      </c>
      <c r="D170" s="61">
        <v>3.8300000000000001E-2</v>
      </c>
      <c r="E170" s="77">
        <f t="shared" si="13"/>
        <v>153.19999999999999</v>
      </c>
      <c r="F170" s="62">
        <f t="shared" si="14"/>
        <v>538.18779999999992</v>
      </c>
      <c r="G170" s="61">
        <v>2.0400000000000001E-2</v>
      </c>
      <c r="H170" s="77">
        <f t="shared" si="15"/>
        <v>81.600000000000009</v>
      </c>
    </row>
    <row r="171" spans="1:9">
      <c r="B171" s="61">
        <v>7</v>
      </c>
      <c r="C171" s="62">
        <f t="shared" si="12"/>
        <v>620.17289999999991</v>
      </c>
      <c r="D171" s="61">
        <v>2.7400000000000001E-2</v>
      </c>
      <c r="E171" s="77">
        <f t="shared" si="13"/>
        <v>109.60000000000001</v>
      </c>
      <c r="F171" s="62">
        <f t="shared" si="14"/>
        <v>538.20579999999995</v>
      </c>
      <c r="G171" s="61">
        <v>1.7999999999999999E-2</v>
      </c>
      <c r="H171" s="77">
        <f t="shared" si="15"/>
        <v>72</v>
      </c>
    </row>
    <row r="172" spans="1:9">
      <c r="B172" s="61">
        <v>8</v>
      </c>
      <c r="C172" s="62">
        <f t="shared" si="12"/>
        <v>620.20179999999993</v>
      </c>
      <c r="D172" s="61">
        <v>2.8900000000000002E-2</v>
      </c>
      <c r="E172" s="77">
        <f t="shared" si="13"/>
        <v>115.60000000000001</v>
      </c>
      <c r="F172" s="62">
        <f t="shared" si="14"/>
        <v>538.22809999999993</v>
      </c>
      <c r="G172" s="61">
        <v>2.23E-2</v>
      </c>
      <c r="H172" s="77">
        <f t="shared" si="15"/>
        <v>89.2</v>
      </c>
    </row>
    <row r="173" spans="1:9">
      <c r="B173" s="61">
        <v>9</v>
      </c>
      <c r="C173" s="62">
        <f t="shared" si="12"/>
        <v>620.23469999999998</v>
      </c>
      <c r="D173" s="61">
        <v>3.2899999999999999E-2</v>
      </c>
      <c r="E173" s="77">
        <f t="shared" si="13"/>
        <v>131.6</v>
      </c>
      <c r="F173" s="62">
        <f t="shared" si="14"/>
        <v>538.26369999999997</v>
      </c>
      <c r="G173" s="61">
        <v>3.56E-2</v>
      </c>
      <c r="H173" s="77">
        <f t="shared" si="15"/>
        <v>142.4</v>
      </c>
    </row>
    <row r="174" spans="1:9">
      <c r="B174" s="61">
        <v>10</v>
      </c>
      <c r="C174" s="62">
        <f t="shared" si="12"/>
        <v>620.27409999999998</v>
      </c>
      <c r="D174" s="61">
        <v>3.9400000000000004E-2</v>
      </c>
      <c r="E174" s="77">
        <f t="shared" si="13"/>
        <v>157.60000000000002</v>
      </c>
      <c r="F174" s="62">
        <f t="shared" si="14"/>
        <v>538.29610000000002</v>
      </c>
      <c r="G174" s="61">
        <v>3.2399999999999998E-2</v>
      </c>
      <c r="H174" s="77">
        <f t="shared" si="15"/>
        <v>129.6</v>
      </c>
    </row>
    <row r="175" spans="1:9">
      <c r="B175" s="61">
        <v>11</v>
      </c>
      <c r="C175" s="62">
        <f t="shared" si="12"/>
        <v>620.32579999999996</v>
      </c>
      <c r="D175" s="61">
        <v>5.1699999999999996E-2</v>
      </c>
      <c r="E175" s="77">
        <f t="shared" si="13"/>
        <v>206.79999999999998</v>
      </c>
      <c r="F175" s="62">
        <f t="shared" si="14"/>
        <v>538.33720000000005</v>
      </c>
      <c r="G175" s="61">
        <v>4.1099999999999998E-2</v>
      </c>
      <c r="H175" s="77">
        <f t="shared" si="15"/>
        <v>164.39999999999998</v>
      </c>
    </row>
    <row r="176" spans="1:9">
      <c r="B176" s="61">
        <v>12</v>
      </c>
      <c r="C176" s="62">
        <f t="shared" si="12"/>
        <v>620.36789999999996</v>
      </c>
      <c r="D176" s="61">
        <v>4.2099999999999999E-2</v>
      </c>
      <c r="E176" s="77">
        <f t="shared" si="13"/>
        <v>168.4</v>
      </c>
      <c r="F176" s="62">
        <f t="shared" si="14"/>
        <v>538.37800000000004</v>
      </c>
      <c r="G176" s="61">
        <v>4.0800000000000003E-2</v>
      </c>
      <c r="H176" s="77">
        <f t="shared" si="15"/>
        <v>163.20000000000002</v>
      </c>
    </row>
    <row r="177" spans="2:8">
      <c r="B177" s="61">
        <v>13</v>
      </c>
      <c r="C177" s="62">
        <f t="shared" si="12"/>
        <v>620.39749999999992</v>
      </c>
      <c r="D177" s="61">
        <v>2.9600000000000001E-2</v>
      </c>
      <c r="E177" s="77">
        <f t="shared" si="13"/>
        <v>118.4</v>
      </c>
      <c r="F177" s="62">
        <f t="shared" si="14"/>
        <v>538.40260000000001</v>
      </c>
      <c r="G177" s="61">
        <v>2.46E-2</v>
      </c>
      <c r="H177" s="77">
        <f t="shared" si="15"/>
        <v>98.4</v>
      </c>
    </row>
    <row r="178" spans="2:8">
      <c r="B178" s="61">
        <v>14</v>
      </c>
      <c r="C178" s="62">
        <f t="shared" si="12"/>
        <v>620.4360999999999</v>
      </c>
      <c r="D178" s="61">
        <v>3.8600000000000002E-2</v>
      </c>
      <c r="E178" s="77">
        <f t="shared" si="13"/>
        <v>154.4</v>
      </c>
      <c r="F178" s="62">
        <f t="shared" si="14"/>
        <v>538.43680000000006</v>
      </c>
      <c r="G178" s="61">
        <v>3.4200000000000001E-2</v>
      </c>
      <c r="H178" s="77">
        <f t="shared" si="15"/>
        <v>136.80000000000001</v>
      </c>
    </row>
    <row r="179" spans="2:8">
      <c r="B179" s="61">
        <v>15</v>
      </c>
      <c r="C179" s="62">
        <f t="shared" si="12"/>
        <v>620.47869999999989</v>
      </c>
      <c r="D179" s="61">
        <v>4.2599999999999999E-2</v>
      </c>
      <c r="E179" s="77">
        <f t="shared" si="13"/>
        <v>170.4</v>
      </c>
      <c r="F179" s="62">
        <f t="shared" si="14"/>
        <v>538.47300000000007</v>
      </c>
      <c r="G179" s="61">
        <v>3.6199999999999996E-2</v>
      </c>
      <c r="H179" s="77">
        <f t="shared" si="15"/>
        <v>144.79999999999998</v>
      </c>
    </row>
    <row r="180" spans="2:8">
      <c r="B180" s="61">
        <v>16</v>
      </c>
      <c r="C180" s="62">
        <f t="shared" si="12"/>
        <v>620.51239999999984</v>
      </c>
      <c r="D180" s="61">
        <v>3.3699999999999994E-2</v>
      </c>
      <c r="E180" s="77">
        <f t="shared" si="13"/>
        <v>134.79999999999998</v>
      </c>
      <c r="F180" s="62">
        <f t="shared" si="14"/>
        <v>538.50620000000004</v>
      </c>
      <c r="G180" s="61">
        <v>3.32E-2</v>
      </c>
      <c r="H180" s="77">
        <f t="shared" si="15"/>
        <v>132.80000000000001</v>
      </c>
    </row>
    <row r="181" spans="2:8">
      <c r="B181" s="61">
        <v>17</v>
      </c>
      <c r="C181" s="62">
        <f t="shared" si="12"/>
        <v>620.54339999999979</v>
      </c>
      <c r="D181" s="61">
        <v>3.1E-2</v>
      </c>
      <c r="E181" s="77">
        <f t="shared" si="13"/>
        <v>124</v>
      </c>
      <c r="F181" s="62">
        <f t="shared" si="14"/>
        <v>538.53219999999999</v>
      </c>
      <c r="G181" s="61">
        <v>2.5999999999999999E-2</v>
      </c>
      <c r="H181" s="77">
        <f t="shared" si="15"/>
        <v>104</v>
      </c>
    </row>
    <row r="182" spans="2:8">
      <c r="B182" s="61">
        <v>18</v>
      </c>
      <c r="C182" s="62">
        <f t="shared" si="12"/>
        <v>620.57749999999976</v>
      </c>
      <c r="D182" s="61">
        <v>3.4099999999999998E-2</v>
      </c>
      <c r="E182" s="77">
        <f t="shared" si="13"/>
        <v>136.4</v>
      </c>
      <c r="F182" s="62">
        <f t="shared" si="14"/>
        <v>538.56219999999996</v>
      </c>
      <c r="G182" s="61">
        <v>0.03</v>
      </c>
      <c r="H182" s="77">
        <f t="shared" si="15"/>
        <v>120</v>
      </c>
    </row>
    <row r="183" spans="2:8">
      <c r="B183" s="61">
        <v>19</v>
      </c>
      <c r="C183" s="62">
        <f t="shared" si="12"/>
        <v>620.62109999999973</v>
      </c>
      <c r="D183" s="61">
        <v>4.36E-2</v>
      </c>
      <c r="E183" s="77">
        <f t="shared" si="13"/>
        <v>174.4</v>
      </c>
      <c r="F183" s="62">
        <f t="shared" si="14"/>
        <v>538.59190000000001</v>
      </c>
      <c r="G183" s="61">
        <v>2.9700000000000001E-2</v>
      </c>
      <c r="H183" s="77">
        <f t="shared" si="15"/>
        <v>118.8</v>
      </c>
    </row>
    <row r="184" spans="2:8">
      <c r="B184" s="61">
        <v>20</v>
      </c>
      <c r="C184" s="62">
        <f t="shared" si="12"/>
        <v>620.64819999999975</v>
      </c>
      <c r="D184" s="61">
        <v>2.7099999999999999E-2</v>
      </c>
      <c r="E184" s="77">
        <f t="shared" si="13"/>
        <v>108.39999999999999</v>
      </c>
      <c r="F184" s="62">
        <f t="shared" si="14"/>
        <v>538.61450000000002</v>
      </c>
      <c r="G184" s="61">
        <v>2.2600000000000002E-2</v>
      </c>
      <c r="H184" s="77">
        <f t="shared" si="15"/>
        <v>90.4</v>
      </c>
    </row>
    <row r="185" spans="2:8">
      <c r="B185" s="61">
        <v>21</v>
      </c>
      <c r="C185" s="62">
        <f t="shared" si="12"/>
        <v>620.6818999999997</v>
      </c>
      <c r="D185" s="61">
        <v>3.3700000000000001E-2</v>
      </c>
      <c r="E185" s="77">
        <f t="shared" si="13"/>
        <v>134.80000000000001</v>
      </c>
      <c r="F185" s="62">
        <f t="shared" si="14"/>
        <v>538.64279999999997</v>
      </c>
      <c r="G185" s="61">
        <v>2.8299999999999999E-2</v>
      </c>
      <c r="H185" s="77">
        <f t="shared" si="15"/>
        <v>113.19999999999999</v>
      </c>
    </row>
    <row r="186" spans="2:8">
      <c r="B186" s="61">
        <v>22</v>
      </c>
      <c r="C186" s="62">
        <f t="shared" si="12"/>
        <v>620.71759999999972</v>
      </c>
      <c r="D186" s="61">
        <v>3.5699999999999996E-2</v>
      </c>
      <c r="E186" s="77">
        <f t="shared" si="13"/>
        <v>142.79999999999998</v>
      </c>
      <c r="F186" s="62">
        <f t="shared" si="14"/>
        <v>538.66750000000002</v>
      </c>
      <c r="G186" s="61">
        <v>2.47E-2</v>
      </c>
      <c r="H186" s="77">
        <f t="shared" si="15"/>
        <v>98.8</v>
      </c>
    </row>
    <row r="187" spans="2:8">
      <c r="B187" s="61">
        <v>23</v>
      </c>
      <c r="C187" s="62">
        <f t="shared" si="12"/>
        <v>620.75279999999975</v>
      </c>
      <c r="D187" s="61">
        <v>3.5200000000000002E-2</v>
      </c>
      <c r="E187" s="77">
        <f t="shared" si="13"/>
        <v>140.80000000000001</v>
      </c>
      <c r="F187" s="62">
        <f t="shared" si="14"/>
        <v>538.68950000000007</v>
      </c>
      <c r="G187" s="61">
        <v>2.1999999999999999E-2</v>
      </c>
      <c r="H187" s="77">
        <f t="shared" si="15"/>
        <v>88</v>
      </c>
    </row>
    <row r="188" spans="2:8">
      <c r="B188" s="61">
        <v>24</v>
      </c>
      <c r="C188" s="62">
        <f t="shared" si="12"/>
        <v>620.77359999999976</v>
      </c>
      <c r="D188" s="61">
        <v>2.0799999999999999E-2</v>
      </c>
      <c r="E188" s="77">
        <f t="shared" si="13"/>
        <v>83.2</v>
      </c>
      <c r="F188" s="62">
        <f t="shared" si="14"/>
        <v>538.70730000000003</v>
      </c>
      <c r="G188" s="61">
        <v>1.78E-2</v>
      </c>
      <c r="H188" s="77">
        <f t="shared" si="15"/>
        <v>71.2</v>
      </c>
    </row>
    <row r="189" spans="2:8">
      <c r="B189" s="67" t="s">
        <v>4</v>
      </c>
      <c r="C189" s="78"/>
      <c r="D189" s="78"/>
      <c r="E189" s="79">
        <f>SUM(E165:E188)</f>
        <v>3257.6000000000008</v>
      </c>
      <c r="F189" s="78"/>
      <c r="G189" s="78"/>
      <c r="H189" s="78">
        <f>SUM(H165:H188)</f>
        <v>2506.7999999999997</v>
      </c>
    </row>
    <row r="190" spans="2:8">
      <c r="B190" s="19"/>
      <c r="C190" s="3"/>
      <c r="D190" s="3"/>
      <c r="E190" s="3"/>
      <c r="F190" s="3"/>
      <c r="G190" s="3"/>
      <c r="H190" s="3"/>
    </row>
    <row r="191" spans="2:8">
      <c r="B191" s="9" t="s">
        <v>12</v>
      </c>
    </row>
    <row r="192" spans="2:8">
      <c r="B192" s="20" t="s">
        <v>11</v>
      </c>
    </row>
    <row r="193" spans="1:9">
      <c r="B193" s="21" t="s">
        <v>10</v>
      </c>
    </row>
    <row r="194" spans="1:9">
      <c r="B194" s="14"/>
    </row>
    <row r="195" spans="1:9">
      <c r="B195" s="9" t="s">
        <v>5</v>
      </c>
    </row>
    <row r="196" spans="1:9">
      <c r="B196" s="9"/>
    </row>
    <row r="197" spans="1:9">
      <c r="B197" s="9"/>
    </row>
    <row r="198" spans="1:9" ht="15">
      <c r="A198" s="50" t="s">
        <v>31</v>
      </c>
      <c r="B198" s="51"/>
      <c r="C198" s="51"/>
      <c r="D198" s="51"/>
      <c r="E198" s="71"/>
      <c r="F198" s="71"/>
      <c r="G198" s="80" t="s">
        <v>48</v>
      </c>
      <c r="H198" s="80"/>
      <c r="I198" s="80"/>
    </row>
    <row r="199" spans="1:9" ht="15">
      <c r="A199" s="50" t="s">
        <v>33</v>
      </c>
      <c r="B199" s="51"/>
      <c r="C199" s="51"/>
      <c r="D199" s="51"/>
      <c r="E199" s="72"/>
      <c r="F199" s="72"/>
      <c r="G199" s="53" t="s">
        <v>9</v>
      </c>
      <c r="H199" s="53"/>
      <c r="I199" s="53"/>
    </row>
    <row r="200" spans="1:9" ht="15">
      <c r="A200" s="50" t="s">
        <v>34</v>
      </c>
      <c r="B200" s="51"/>
      <c r="C200" s="51"/>
      <c r="D200" s="51"/>
      <c r="E200" s="73" t="s">
        <v>35</v>
      </c>
      <c r="F200" s="73"/>
      <c r="G200" s="80" t="s">
        <v>49</v>
      </c>
      <c r="H200" s="80"/>
      <c r="I200" s="80"/>
    </row>
    <row r="201" spans="1:9" ht="15">
      <c r="A201" s="55" t="s">
        <v>42</v>
      </c>
      <c r="B201" s="55"/>
      <c r="C201" s="55"/>
      <c r="D201" s="55"/>
      <c r="E201" s="55"/>
      <c r="F201" s="55"/>
      <c r="G201" s="55"/>
      <c r="H201" s="55"/>
      <c r="I201" s="55"/>
    </row>
    <row r="202" spans="1:9" ht="15.75">
      <c r="A202" s="11"/>
      <c r="B202" s="35" t="s">
        <v>43</v>
      </c>
      <c r="C202" s="35"/>
      <c r="D202" s="35"/>
      <c r="E202" s="35"/>
      <c r="F202" s="35"/>
      <c r="G202" s="35"/>
      <c r="H202" s="35"/>
      <c r="I202" s="11"/>
    </row>
    <row r="203" spans="1:9" ht="15">
      <c r="A203" s="11"/>
      <c r="B203" s="31"/>
      <c r="C203" s="15"/>
      <c r="D203" s="11"/>
      <c r="E203" s="11"/>
      <c r="F203" s="18"/>
      <c r="G203" s="13"/>
      <c r="H203" s="12"/>
      <c r="I203" s="11"/>
    </row>
    <row r="204" spans="1:9">
      <c r="A204" s="4"/>
      <c r="B204" s="58" t="s">
        <v>1</v>
      </c>
      <c r="C204" s="75" t="s">
        <v>2</v>
      </c>
      <c r="D204" s="76"/>
      <c r="E204" s="76"/>
      <c r="F204" s="75" t="s">
        <v>44</v>
      </c>
      <c r="G204" s="76"/>
      <c r="H204" s="76"/>
      <c r="I204" s="4"/>
    </row>
    <row r="205" spans="1:9" ht="21" customHeight="1">
      <c r="A205" s="4"/>
      <c r="B205" s="58"/>
      <c r="C205" s="59" t="s">
        <v>50</v>
      </c>
      <c r="D205" s="59"/>
      <c r="E205" s="59"/>
      <c r="F205" s="59" t="s">
        <v>50</v>
      </c>
      <c r="G205" s="59"/>
      <c r="H205" s="59"/>
      <c r="I205" s="4"/>
    </row>
    <row r="206" spans="1:9" ht="12.75" customHeight="1">
      <c r="A206" s="4"/>
      <c r="B206" s="58"/>
      <c r="C206" s="59" t="s">
        <v>51</v>
      </c>
      <c r="D206" s="59"/>
      <c r="E206" s="59"/>
      <c r="F206" s="59" t="s">
        <v>51</v>
      </c>
      <c r="G206" s="59"/>
      <c r="H206" s="59"/>
      <c r="I206" s="4"/>
    </row>
    <row r="207" spans="1:9" ht="33.75">
      <c r="A207" s="7"/>
      <c r="B207" s="58"/>
      <c r="C207" s="60" t="s">
        <v>6</v>
      </c>
      <c r="D207" s="60" t="s">
        <v>7</v>
      </c>
      <c r="E207" s="60" t="s">
        <v>8</v>
      </c>
      <c r="F207" s="60" t="s">
        <v>6</v>
      </c>
      <c r="G207" s="60" t="s">
        <v>7</v>
      </c>
      <c r="H207" s="60" t="s">
        <v>8</v>
      </c>
      <c r="I207" s="7"/>
    </row>
    <row r="208" spans="1:9">
      <c r="A208" s="5"/>
      <c r="B208" s="61">
        <v>1</v>
      </c>
      <c r="C208" s="61">
        <v>2</v>
      </c>
      <c r="D208" s="61">
        <v>3</v>
      </c>
      <c r="E208" s="61">
        <v>4</v>
      </c>
      <c r="F208" s="61">
        <v>2</v>
      </c>
      <c r="G208" s="61">
        <v>3</v>
      </c>
      <c r="H208" s="61">
        <v>4</v>
      </c>
      <c r="I208" s="5"/>
    </row>
    <row r="209" spans="1:9">
      <c r="A209" s="5"/>
      <c r="B209" s="61">
        <v>0</v>
      </c>
      <c r="C209" s="62">
        <v>173.98599999999999</v>
      </c>
      <c r="D209" s="61"/>
      <c r="E209" s="61"/>
      <c r="F209" s="62">
        <v>86.634500000000003</v>
      </c>
      <c r="G209" s="77"/>
      <c r="H209" s="77"/>
      <c r="I209" s="5"/>
    </row>
    <row r="210" spans="1:9">
      <c r="B210" s="61">
        <v>1</v>
      </c>
      <c r="C210" s="62">
        <f>C209+D210</f>
        <v>174.0067</v>
      </c>
      <c r="D210" s="64">
        <v>2.07E-2</v>
      </c>
      <c r="E210" s="81">
        <f>D210*2000</f>
        <v>41.4</v>
      </c>
      <c r="F210" s="62">
        <f>F209+G210</f>
        <v>86.635300000000001</v>
      </c>
      <c r="G210" s="64">
        <v>7.9999999999999993E-4</v>
      </c>
      <c r="H210" s="81">
        <f>G210*2000</f>
        <v>1.5999999999999999</v>
      </c>
    </row>
    <row r="211" spans="1:9">
      <c r="B211" s="61">
        <v>2</v>
      </c>
      <c r="C211" s="62">
        <f t="shared" ref="C211:C233" si="16">C210+D211</f>
        <v>174.0257</v>
      </c>
      <c r="D211" s="64">
        <v>1.9E-2</v>
      </c>
      <c r="E211" s="81">
        <f t="shared" ref="E211:E233" si="17">D211*2000</f>
        <v>38</v>
      </c>
      <c r="F211" s="62">
        <f t="shared" ref="F211:F233" si="18">F210+G211</f>
        <v>86.635999999999996</v>
      </c>
      <c r="G211" s="64">
        <v>6.9999999999999999E-4</v>
      </c>
      <c r="H211" s="81">
        <f t="shared" ref="H211:H233" si="19">G211*2000</f>
        <v>1.4</v>
      </c>
    </row>
    <row r="212" spans="1:9">
      <c r="B212" s="61">
        <v>3</v>
      </c>
      <c r="C212" s="62">
        <f t="shared" si="16"/>
        <v>174.0446</v>
      </c>
      <c r="D212" s="64">
        <v>1.89E-2</v>
      </c>
      <c r="E212" s="81">
        <f t="shared" si="17"/>
        <v>37.799999999999997</v>
      </c>
      <c r="F212" s="62">
        <f t="shared" si="18"/>
        <v>86.63669999999999</v>
      </c>
      <c r="G212" s="64">
        <v>6.9999999999999999E-4</v>
      </c>
      <c r="H212" s="81">
        <f t="shared" si="19"/>
        <v>1.4</v>
      </c>
    </row>
    <row r="213" spans="1:9">
      <c r="B213" s="61">
        <v>4</v>
      </c>
      <c r="C213" s="62">
        <f t="shared" si="16"/>
        <v>174.0634</v>
      </c>
      <c r="D213" s="64">
        <v>1.8799999999999997E-2</v>
      </c>
      <c r="E213" s="81">
        <f t="shared" si="17"/>
        <v>37.599999999999994</v>
      </c>
      <c r="F213" s="62">
        <f t="shared" si="18"/>
        <v>86.636999999999986</v>
      </c>
      <c r="G213" s="64">
        <v>3.0000000000000003E-4</v>
      </c>
      <c r="H213" s="81">
        <f t="shared" si="19"/>
        <v>0.60000000000000009</v>
      </c>
    </row>
    <row r="214" spans="1:9">
      <c r="B214" s="61">
        <v>5</v>
      </c>
      <c r="C214" s="62">
        <f t="shared" si="16"/>
        <v>174.08199999999999</v>
      </c>
      <c r="D214" s="64">
        <v>1.8599999999999998E-2</v>
      </c>
      <c r="E214" s="81">
        <f t="shared" si="17"/>
        <v>37.199999999999996</v>
      </c>
      <c r="F214" s="62">
        <f t="shared" si="18"/>
        <v>86.637299999999982</v>
      </c>
      <c r="G214" s="64">
        <v>3.0000000000000003E-4</v>
      </c>
      <c r="H214" s="81">
        <f t="shared" si="19"/>
        <v>0.60000000000000009</v>
      </c>
    </row>
    <row r="215" spans="1:9">
      <c r="B215" s="61">
        <v>6</v>
      </c>
      <c r="C215" s="62">
        <f t="shared" si="16"/>
        <v>174.10299999999998</v>
      </c>
      <c r="D215" s="64">
        <v>2.0999999999999998E-2</v>
      </c>
      <c r="E215" s="81">
        <f t="shared" si="17"/>
        <v>41.999999999999993</v>
      </c>
      <c r="F215" s="62">
        <f t="shared" si="18"/>
        <v>86.637399999999985</v>
      </c>
      <c r="G215" s="64">
        <v>1E-4</v>
      </c>
      <c r="H215" s="81">
        <f t="shared" si="19"/>
        <v>0.2</v>
      </c>
    </row>
    <row r="216" spans="1:9">
      <c r="B216" s="61">
        <v>7</v>
      </c>
      <c r="C216" s="62">
        <f t="shared" si="16"/>
        <v>174.12489999999997</v>
      </c>
      <c r="D216" s="64">
        <v>2.1899999999999999E-2</v>
      </c>
      <c r="E216" s="81">
        <f t="shared" si="17"/>
        <v>43.8</v>
      </c>
      <c r="F216" s="62">
        <f t="shared" si="18"/>
        <v>86.637699999999981</v>
      </c>
      <c r="G216" s="64">
        <v>3.0000000000000003E-4</v>
      </c>
      <c r="H216" s="81">
        <f t="shared" si="19"/>
        <v>0.60000000000000009</v>
      </c>
    </row>
    <row r="217" spans="1:9">
      <c r="B217" s="61">
        <v>8</v>
      </c>
      <c r="C217" s="62">
        <f t="shared" si="16"/>
        <v>174.14499999999998</v>
      </c>
      <c r="D217" s="64">
        <v>2.01E-2</v>
      </c>
      <c r="E217" s="81">
        <f t="shared" si="17"/>
        <v>40.200000000000003</v>
      </c>
      <c r="F217" s="62">
        <f t="shared" si="18"/>
        <v>86.639199999999974</v>
      </c>
      <c r="G217" s="64">
        <v>1.5E-3</v>
      </c>
      <c r="H217" s="81">
        <f t="shared" si="19"/>
        <v>3</v>
      </c>
    </row>
    <row r="218" spans="1:9">
      <c r="B218" s="61">
        <v>9</v>
      </c>
      <c r="C218" s="62">
        <f t="shared" si="16"/>
        <v>174.18469999999999</v>
      </c>
      <c r="D218" s="64">
        <v>3.9699999999999999E-2</v>
      </c>
      <c r="E218" s="81">
        <f t="shared" si="17"/>
        <v>79.399999999999991</v>
      </c>
      <c r="F218" s="62">
        <f t="shared" si="18"/>
        <v>86.658999999999978</v>
      </c>
      <c r="G218" s="64">
        <v>1.9799999999999998E-2</v>
      </c>
      <c r="H218" s="81">
        <f t="shared" si="19"/>
        <v>39.599999999999994</v>
      </c>
    </row>
    <row r="219" spans="1:9">
      <c r="B219" s="61">
        <v>10</v>
      </c>
      <c r="C219" s="62">
        <f t="shared" si="16"/>
        <v>174.24269999999999</v>
      </c>
      <c r="D219" s="64">
        <v>5.7999999999999996E-2</v>
      </c>
      <c r="E219" s="81">
        <f t="shared" si="17"/>
        <v>115.99999999999999</v>
      </c>
      <c r="F219" s="62">
        <f t="shared" si="18"/>
        <v>86.695399999999978</v>
      </c>
      <c r="G219" s="64">
        <v>3.6400000000000002E-2</v>
      </c>
      <c r="H219" s="81">
        <f t="shared" si="19"/>
        <v>72.8</v>
      </c>
    </row>
    <row r="220" spans="1:9">
      <c r="B220" s="61">
        <v>11</v>
      </c>
      <c r="C220" s="62">
        <f t="shared" si="16"/>
        <v>174.30099999999999</v>
      </c>
      <c r="D220" s="64">
        <v>5.8300000000000005E-2</v>
      </c>
      <c r="E220" s="81">
        <f t="shared" si="17"/>
        <v>116.60000000000001</v>
      </c>
      <c r="F220" s="62">
        <f t="shared" si="18"/>
        <v>86.728099999999984</v>
      </c>
      <c r="G220" s="64">
        <v>3.27E-2</v>
      </c>
      <c r="H220" s="81">
        <f t="shared" si="19"/>
        <v>65.400000000000006</v>
      </c>
    </row>
    <row r="221" spans="1:9">
      <c r="B221" s="61">
        <v>12</v>
      </c>
      <c r="C221" s="62">
        <f t="shared" si="16"/>
        <v>174.3595</v>
      </c>
      <c r="D221" s="64">
        <v>5.8499999999999996E-2</v>
      </c>
      <c r="E221" s="81">
        <f t="shared" si="17"/>
        <v>117</v>
      </c>
      <c r="F221" s="62">
        <f t="shared" si="18"/>
        <v>86.763599999999983</v>
      </c>
      <c r="G221" s="64">
        <v>3.5500000000000004E-2</v>
      </c>
      <c r="H221" s="81">
        <f t="shared" si="19"/>
        <v>71.000000000000014</v>
      </c>
    </row>
    <row r="222" spans="1:9">
      <c r="B222" s="61">
        <v>13</v>
      </c>
      <c r="C222" s="62">
        <f t="shared" si="16"/>
        <v>174.40860000000001</v>
      </c>
      <c r="D222" s="64">
        <v>4.9099999999999998E-2</v>
      </c>
      <c r="E222" s="81">
        <f t="shared" si="17"/>
        <v>98.199999999999989</v>
      </c>
      <c r="F222" s="62">
        <f t="shared" si="18"/>
        <v>86.786799999999985</v>
      </c>
      <c r="G222" s="64">
        <v>2.3199999999999998E-2</v>
      </c>
      <c r="H222" s="81">
        <f t="shared" si="19"/>
        <v>46.4</v>
      </c>
    </row>
    <row r="223" spans="1:9">
      <c r="B223" s="61">
        <v>14</v>
      </c>
      <c r="C223" s="62">
        <f t="shared" si="16"/>
        <v>174.46700000000001</v>
      </c>
      <c r="D223" s="64">
        <v>5.8399999999999994E-2</v>
      </c>
      <c r="E223" s="81">
        <f t="shared" si="17"/>
        <v>116.79999999999998</v>
      </c>
      <c r="F223" s="62">
        <f t="shared" si="18"/>
        <v>86.824799999999982</v>
      </c>
      <c r="G223" s="64">
        <v>3.7999999999999999E-2</v>
      </c>
      <c r="H223" s="81">
        <f t="shared" si="19"/>
        <v>76</v>
      </c>
    </row>
    <row r="224" spans="1:9">
      <c r="B224" s="61">
        <v>15</v>
      </c>
      <c r="C224" s="62">
        <f t="shared" si="16"/>
        <v>174.52170000000001</v>
      </c>
      <c r="D224" s="64">
        <v>5.4699999999999999E-2</v>
      </c>
      <c r="E224" s="81">
        <f t="shared" si="17"/>
        <v>109.39999999999999</v>
      </c>
      <c r="F224" s="62">
        <f t="shared" si="18"/>
        <v>86.857499999999987</v>
      </c>
      <c r="G224" s="64">
        <v>3.27E-2</v>
      </c>
      <c r="H224" s="81">
        <f t="shared" si="19"/>
        <v>65.400000000000006</v>
      </c>
    </row>
    <row r="225" spans="2:8">
      <c r="B225" s="61">
        <v>16</v>
      </c>
      <c r="C225" s="62">
        <f t="shared" si="16"/>
        <v>174.58160000000001</v>
      </c>
      <c r="D225" s="64">
        <v>5.9899999999999995E-2</v>
      </c>
      <c r="E225" s="81">
        <f t="shared" si="17"/>
        <v>119.79999999999998</v>
      </c>
      <c r="F225" s="62">
        <f t="shared" si="18"/>
        <v>86.888299999999987</v>
      </c>
      <c r="G225" s="64">
        <v>3.0800000000000001E-2</v>
      </c>
      <c r="H225" s="81">
        <f t="shared" si="19"/>
        <v>61.6</v>
      </c>
    </row>
    <row r="226" spans="2:8">
      <c r="B226" s="61">
        <v>17</v>
      </c>
      <c r="C226" s="62">
        <f t="shared" si="16"/>
        <v>174.62890000000002</v>
      </c>
      <c r="D226" s="64">
        <v>4.7300000000000002E-2</v>
      </c>
      <c r="E226" s="81">
        <f t="shared" si="17"/>
        <v>94.600000000000009</v>
      </c>
      <c r="F226" s="62">
        <f t="shared" si="18"/>
        <v>86.901499999999984</v>
      </c>
      <c r="G226" s="64">
        <v>1.32E-2</v>
      </c>
      <c r="H226" s="81">
        <f t="shared" si="19"/>
        <v>26.4</v>
      </c>
    </row>
    <row r="227" spans="2:8">
      <c r="B227" s="61">
        <v>18</v>
      </c>
      <c r="C227" s="62">
        <f t="shared" si="16"/>
        <v>174.66850000000002</v>
      </c>
      <c r="D227" s="64">
        <v>3.9599999999999996E-2</v>
      </c>
      <c r="E227" s="81">
        <f t="shared" si="17"/>
        <v>79.199999999999989</v>
      </c>
      <c r="F227" s="62">
        <f t="shared" si="18"/>
        <v>86.910599999999988</v>
      </c>
      <c r="G227" s="64">
        <v>9.1000000000000004E-3</v>
      </c>
      <c r="H227" s="81">
        <f t="shared" si="19"/>
        <v>18.2</v>
      </c>
    </row>
    <row r="228" spans="2:8">
      <c r="B228" s="61">
        <v>19</v>
      </c>
      <c r="C228" s="62">
        <f t="shared" si="16"/>
        <v>174.69880000000003</v>
      </c>
      <c r="D228" s="64">
        <v>3.0300000000000001E-2</v>
      </c>
      <c r="E228" s="81">
        <f t="shared" si="17"/>
        <v>60.6</v>
      </c>
      <c r="F228" s="62">
        <f t="shared" si="18"/>
        <v>86.915399999999991</v>
      </c>
      <c r="G228" s="64">
        <v>4.7999999999999996E-3</v>
      </c>
      <c r="H228" s="81">
        <f t="shared" si="19"/>
        <v>9.6</v>
      </c>
    </row>
    <row r="229" spans="2:8">
      <c r="B229" s="61">
        <v>20</v>
      </c>
      <c r="C229" s="62">
        <f t="shared" si="16"/>
        <v>174.72640000000004</v>
      </c>
      <c r="D229" s="64">
        <v>2.76E-2</v>
      </c>
      <c r="E229" s="81">
        <f t="shared" si="17"/>
        <v>55.199999999999996</v>
      </c>
      <c r="F229" s="62">
        <f t="shared" si="18"/>
        <v>86.919599999999988</v>
      </c>
      <c r="G229" s="64">
        <v>4.1999999999999997E-3</v>
      </c>
      <c r="H229" s="81">
        <f t="shared" si="19"/>
        <v>8.4</v>
      </c>
    </row>
    <row r="230" spans="2:8">
      <c r="B230" s="61">
        <v>21</v>
      </c>
      <c r="C230" s="62">
        <f t="shared" si="16"/>
        <v>174.75050000000005</v>
      </c>
      <c r="D230" s="64">
        <v>2.4100000000000003E-2</v>
      </c>
      <c r="E230" s="81">
        <f t="shared" si="17"/>
        <v>48.20000000000001</v>
      </c>
      <c r="F230" s="62">
        <f t="shared" si="18"/>
        <v>86.922199999999989</v>
      </c>
      <c r="G230" s="64">
        <v>2.5999999999999999E-3</v>
      </c>
      <c r="H230" s="81">
        <f t="shared" si="19"/>
        <v>5.2</v>
      </c>
    </row>
    <row r="231" spans="2:8">
      <c r="B231" s="61">
        <v>22</v>
      </c>
      <c r="C231" s="62">
        <f t="shared" si="16"/>
        <v>174.77230000000006</v>
      </c>
      <c r="D231" s="64">
        <v>2.18E-2</v>
      </c>
      <c r="E231" s="81">
        <f t="shared" si="17"/>
        <v>43.6</v>
      </c>
      <c r="F231" s="62">
        <f t="shared" si="18"/>
        <v>86.923399999999987</v>
      </c>
      <c r="G231" s="64">
        <v>1.2000000000000001E-3</v>
      </c>
      <c r="H231" s="81">
        <f t="shared" si="19"/>
        <v>2.4000000000000004</v>
      </c>
    </row>
    <row r="232" spans="2:8">
      <c r="B232" s="61">
        <v>23</v>
      </c>
      <c r="C232" s="62">
        <f t="shared" si="16"/>
        <v>174.79250000000005</v>
      </c>
      <c r="D232" s="64">
        <v>2.0200000000000003E-2</v>
      </c>
      <c r="E232" s="81">
        <f t="shared" si="17"/>
        <v>40.400000000000006</v>
      </c>
      <c r="F232" s="62">
        <f t="shared" si="18"/>
        <v>86.924999999999983</v>
      </c>
      <c r="G232" s="64">
        <v>1.5999999999999999E-3</v>
      </c>
      <c r="H232" s="81">
        <f t="shared" si="19"/>
        <v>3.1999999999999997</v>
      </c>
    </row>
    <row r="233" spans="2:8">
      <c r="B233" s="61">
        <v>24</v>
      </c>
      <c r="C233" s="62">
        <f t="shared" si="16"/>
        <v>174.81300000000005</v>
      </c>
      <c r="D233" s="64">
        <v>2.0499999999999997E-2</v>
      </c>
      <c r="E233" s="81">
        <f t="shared" si="17"/>
        <v>40.999999999999993</v>
      </c>
      <c r="F233" s="62">
        <f t="shared" si="18"/>
        <v>86.926599999999979</v>
      </c>
      <c r="G233" s="64">
        <v>1.5999999999999999E-3</v>
      </c>
      <c r="H233" s="81">
        <f t="shared" si="19"/>
        <v>3.1999999999999997</v>
      </c>
    </row>
    <row r="234" spans="2:8">
      <c r="B234" s="67" t="s">
        <v>4</v>
      </c>
      <c r="C234" s="78"/>
      <c r="D234" s="78"/>
      <c r="E234" s="79">
        <f>SUM(E210:E233)</f>
        <v>1654</v>
      </c>
      <c r="F234" s="79"/>
      <c r="G234" s="79"/>
      <c r="H234" s="79">
        <f>SUM(H210:H233)</f>
        <v>584.20000000000016</v>
      </c>
    </row>
    <row r="235" spans="2:8">
      <c r="B235" s="19"/>
      <c r="C235" s="3"/>
      <c r="D235" s="3"/>
      <c r="E235" s="3"/>
      <c r="F235" s="3"/>
      <c r="G235" s="3"/>
      <c r="H235" s="3"/>
    </row>
    <row r="236" spans="2:8">
      <c r="B236" s="9" t="s">
        <v>12</v>
      </c>
    </row>
    <row r="237" spans="2:8">
      <c r="B237" s="20" t="s">
        <v>11</v>
      </c>
    </row>
    <row r="238" spans="2:8">
      <c r="B238" s="21" t="s">
        <v>10</v>
      </c>
    </row>
    <row r="239" spans="2:8">
      <c r="B239" s="14"/>
    </row>
    <row r="240" spans="2:8">
      <c r="B240" s="9" t="s">
        <v>5</v>
      </c>
    </row>
    <row r="241" spans="1:9">
      <c r="B241" s="9"/>
    </row>
    <row r="242" spans="1:9" ht="15">
      <c r="A242" s="50" t="s">
        <v>31</v>
      </c>
      <c r="B242" s="51"/>
      <c r="C242" s="51"/>
      <c r="D242" s="51"/>
      <c r="E242" s="71"/>
      <c r="F242" s="71"/>
      <c r="G242" s="52" t="s">
        <v>32</v>
      </c>
      <c r="H242" s="52"/>
      <c r="I242" s="52"/>
    </row>
    <row r="243" spans="1:9" ht="15">
      <c r="A243" s="50" t="s">
        <v>33</v>
      </c>
      <c r="B243" s="51"/>
      <c r="C243" s="51"/>
      <c r="D243" s="51"/>
      <c r="E243" s="72"/>
      <c r="F243" s="72"/>
      <c r="G243" s="53" t="s">
        <v>9</v>
      </c>
      <c r="H243" s="53"/>
      <c r="I243" s="53"/>
    </row>
    <row r="244" spans="1:9" ht="15">
      <c r="A244" s="50" t="s">
        <v>34</v>
      </c>
      <c r="B244" s="51"/>
      <c r="C244" s="51"/>
      <c r="D244" s="51"/>
      <c r="E244" s="73" t="s">
        <v>35</v>
      </c>
      <c r="F244" s="73"/>
      <c r="G244" s="54" t="s">
        <v>36</v>
      </c>
      <c r="H244" s="54"/>
      <c r="I244" s="54"/>
    </row>
    <row r="245" spans="1:9" ht="15">
      <c r="A245" s="55" t="s">
        <v>42</v>
      </c>
      <c r="B245" s="55"/>
      <c r="C245" s="55"/>
      <c r="D245" s="55"/>
      <c r="E245" s="55"/>
      <c r="F245" s="55"/>
      <c r="G245" s="55"/>
      <c r="H245" s="55"/>
      <c r="I245" s="55"/>
    </row>
    <row r="246" spans="1:9" ht="15.75">
      <c r="A246" s="11"/>
      <c r="B246" s="35" t="s">
        <v>43</v>
      </c>
      <c r="C246" s="35"/>
      <c r="D246" s="35"/>
      <c r="E246" s="35"/>
      <c r="F246" s="35"/>
      <c r="G246" s="35"/>
      <c r="H246" s="35"/>
      <c r="I246" s="11"/>
    </row>
    <row r="247" spans="1:9" ht="15">
      <c r="A247" s="11"/>
      <c r="B247" s="31"/>
      <c r="C247" s="15"/>
      <c r="D247" s="11"/>
      <c r="E247" s="11"/>
      <c r="F247" s="18"/>
      <c r="G247" s="13"/>
      <c r="H247" s="12"/>
      <c r="I247" s="11"/>
    </row>
    <row r="248" spans="1:9">
      <c r="A248" s="4"/>
      <c r="B248" s="58" t="s">
        <v>1</v>
      </c>
      <c r="C248" s="75" t="s">
        <v>2</v>
      </c>
      <c r="D248" s="76"/>
      <c r="E248" s="76"/>
      <c r="F248" s="75" t="s">
        <v>44</v>
      </c>
      <c r="G248" s="76"/>
      <c r="H248" s="76"/>
      <c r="I248" s="4"/>
    </row>
    <row r="249" spans="1:9" ht="24" customHeight="1">
      <c r="A249" s="4"/>
      <c r="B249" s="58"/>
      <c r="C249" s="59" t="s">
        <v>52</v>
      </c>
      <c r="D249" s="59"/>
      <c r="E249" s="59"/>
      <c r="F249" s="59" t="s">
        <v>52</v>
      </c>
      <c r="G249" s="59"/>
      <c r="H249" s="59"/>
      <c r="I249" s="4"/>
    </row>
    <row r="250" spans="1:9" ht="12.75" customHeight="1">
      <c r="A250" s="4"/>
      <c r="B250" s="58"/>
      <c r="C250" s="59" t="s">
        <v>51</v>
      </c>
      <c r="D250" s="59"/>
      <c r="E250" s="59"/>
      <c r="F250" s="59" t="s">
        <v>51</v>
      </c>
      <c r="G250" s="59"/>
      <c r="H250" s="59"/>
      <c r="I250" s="4"/>
    </row>
    <row r="251" spans="1:9" ht="33.75">
      <c r="A251" s="7"/>
      <c r="B251" s="58"/>
      <c r="C251" s="60" t="s">
        <v>6</v>
      </c>
      <c r="D251" s="60" t="s">
        <v>7</v>
      </c>
      <c r="E251" s="60" t="s">
        <v>8</v>
      </c>
      <c r="F251" s="60" t="s">
        <v>6</v>
      </c>
      <c r="G251" s="60" t="s">
        <v>7</v>
      </c>
      <c r="H251" s="60" t="s">
        <v>8</v>
      </c>
      <c r="I251" s="7"/>
    </row>
    <row r="252" spans="1:9">
      <c r="A252" s="5"/>
      <c r="B252" s="61">
        <v>1</v>
      </c>
      <c r="C252" s="61">
        <v>2</v>
      </c>
      <c r="D252" s="61">
        <v>3</v>
      </c>
      <c r="E252" s="61">
        <v>4</v>
      </c>
      <c r="F252" s="61">
        <v>5</v>
      </c>
      <c r="G252" s="61">
        <v>6</v>
      </c>
      <c r="H252" s="61">
        <v>7</v>
      </c>
      <c r="I252" s="5"/>
    </row>
    <row r="253" spans="1:9">
      <c r="A253" s="5"/>
      <c r="B253" s="61">
        <v>0</v>
      </c>
      <c r="C253" s="62">
        <v>190.21340000000001</v>
      </c>
      <c r="D253" s="61"/>
      <c r="E253" s="61"/>
      <c r="F253" s="62">
        <v>119.4452</v>
      </c>
      <c r="G253" s="61"/>
      <c r="H253" s="61"/>
      <c r="I253" s="5"/>
    </row>
    <row r="254" spans="1:9">
      <c r="B254" s="61">
        <v>1</v>
      </c>
      <c r="C254" s="62">
        <f>C253+D254</f>
        <v>190.22329999999999</v>
      </c>
      <c r="D254" s="61">
        <v>9.8999999999999991E-3</v>
      </c>
      <c r="E254" s="61">
        <f>D254*2000</f>
        <v>19.799999999999997</v>
      </c>
      <c r="F254" s="62">
        <f>F253+G254</f>
        <v>119.4477</v>
      </c>
      <c r="G254" s="61">
        <v>2.5000000000000001E-3</v>
      </c>
      <c r="H254" s="61">
        <f>G254*2000</f>
        <v>5</v>
      </c>
    </row>
    <row r="255" spans="1:9">
      <c r="B255" s="61">
        <v>2</v>
      </c>
      <c r="C255" s="62">
        <f t="shared" ref="C255:C277" si="20">C254+D255</f>
        <v>190.23339999999999</v>
      </c>
      <c r="D255" s="61">
        <v>1.0100000000000001E-2</v>
      </c>
      <c r="E255" s="61">
        <f t="shared" ref="E255:E277" si="21">D255*2000</f>
        <v>20.200000000000003</v>
      </c>
      <c r="F255" s="62">
        <f t="shared" ref="F255:F277" si="22">F254+G255</f>
        <v>119.4502</v>
      </c>
      <c r="G255" s="61">
        <v>2.4999999999999996E-3</v>
      </c>
      <c r="H255" s="61">
        <f t="shared" ref="H255:H277" si="23">G255*2000</f>
        <v>4.9999999999999991</v>
      </c>
    </row>
    <row r="256" spans="1:9">
      <c r="B256" s="61">
        <v>3</v>
      </c>
      <c r="C256" s="62">
        <f t="shared" si="20"/>
        <v>190.24339999999998</v>
      </c>
      <c r="D256" s="61">
        <v>0.01</v>
      </c>
      <c r="E256" s="61">
        <f t="shared" si="21"/>
        <v>20</v>
      </c>
      <c r="F256" s="62">
        <f t="shared" si="22"/>
        <v>119.45269999999999</v>
      </c>
      <c r="G256" s="61">
        <v>2.4999999999999996E-3</v>
      </c>
      <c r="H256" s="61">
        <f t="shared" si="23"/>
        <v>4.9999999999999991</v>
      </c>
    </row>
    <row r="257" spans="2:8">
      <c r="B257" s="61">
        <v>4</v>
      </c>
      <c r="C257" s="62">
        <f t="shared" si="20"/>
        <v>190.25329999999997</v>
      </c>
      <c r="D257" s="61">
        <v>9.8999999999999991E-3</v>
      </c>
      <c r="E257" s="61">
        <f t="shared" si="21"/>
        <v>19.799999999999997</v>
      </c>
      <c r="F257" s="62">
        <f t="shared" si="22"/>
        <v>119.455</v>
      </c>
      <c r="G257" s="61">
        <v>2.3E-3</v>
      </c>
      <c r="H257" s="61">
        <f t="shared" si="23"/>
        <v>4.5999999999999996</v>
      </c>
    </row>
    <row r="258" spans="2:8">
      <c r="B258" s="61">
        <v>5</v>
      </c>
      <c r="C258" s="62">
        <f t="shared" si="20"/>
        <v>190.26269999999997</v>
      </c>
      <c r="D258" s="61">
        <v>9.4000000000000004E-3</v>
      </c>
      <c r="E258" s="61">
        <f t="shared" si="21"/>
        <v>18.8</v>
      </c>
      <c r="F258" s="62">
        <f t="shared" si="22"/>
        <v>119.4572</v>
      </c>
      <c r="G258" s="61">
        <v>2.2000000000000001E-3</v>
      </c>
      <c r="H258" s="61">
        <f t="shared" si="23"/>
        <v>4.4000000000000004</v>
      </c>
    </row>
    <row r="259" spans="2:8">
      <c r="B259" s="61">
        <v>6</v>
      </c>
      <c r="C259" s="62">
        <f t="shared" si="20"/>
        <v>190.27169999999995</v>
      </c>
      <c r="D259" s="61">
        <v>9.0000000000000011E-3</v>
      </c>
      <c r="E259" s="61">
        <f t="shared" si="21"/>
        <v>18.000000000000004</v>
      </c>
      <c r="F259" s="62">
        <f t="shared" si="22"/>
        <v>119.4593</v>
      </c>
      <c r="G259" s="61">
        <v>2.1000000000000003E-3</v>
      </c>
      <c r="H259" s="61">
        <f t="shared" si="23"/>
        <v>4.2</v>
      </c>
    </row>
    <row r="260" spans="2:8">
      <c r="B260" s="61">
        <v>7</v>
      </c>
      <c r="C260" s="62">
        <f t="shared" si="20"/>
        <v>190.28049999999996</v>
      </c>
      <c r="D260" s="61">
        <v>8.8000000000000005E-3</v>
      </c>
      <c r="E260" s="61">
        <f t="shared" si="21"/>
        <v>17.600000000000001</v>
      </c>
      <c r="F260" s="62">
        <f t="shared" si="22"/>
        <v>119.46129999999999</v>
      </c>
      <c r="G260" s="61">
        <v>2E-3</v>
      </c>
      <c r="H260" s="61">
        <f t="shared" si="23"/>
        <v>4</v>
      </c>
    </row>
    <row r="261" spans="2:8">
      <c r="B261" s="61">
        <v>8</v>
      </c>
      <c r="C261" s="62">
        <f t="shared" si="20"/>
        <v>190.29339999999996</v>
      </c>
      <c r="D261" s="61">
        <v>1.29E-2</v>
      </c>
      <c r="E261" s="61">
        <f t="shared" si="21"/>
        <v>25.8</v>
      </c>
      <c r="F261" s="62">
        <f t="shared" si="22"/>
        <v>119.46679999999999</v>
      </c>
      <c r="G261" s="61">
        <v>5.4999999999999997E-3</v>
      </c>
      <c r="H261" s="61">
        <f t="shared" si="23"/>
        <v>11</v>
      </c>
    </row>
    <row r="262" spans="2:8">
      <c r="B262" s="61">
        <v>9</v>
      </c>
      <c r="C262" s="62">
        <f t="shared" si="20"/>
        <v>190.33199999999997</v>
      </c>
      <c r="D262" s="61">
        <v>3.8600000000000002E-2</v>
      </c>
      <c r="E262" s="61">
        <f t="shared" si="21"/>
        <v>77.2</v>
      </c>
      <c r="F262" s="62">
        <f t="shared" si="22"/>
        <v>119.50659999999999</v>
      </c>
      <c r="G262" s="61">
        <v>3.9800000000000002E-2</v>
      </c>
      <c r="H262" s="61">
        <f t="shared" si="23"/>
        <v>79.600000000000009</v>
      </c>
    </row>
    <row r="263" spans="2:8">
      <c r="B263" s="61">
        <v>10</v>
      </c>
      <c r="C263" s="62">
        <f t="shared" si="20"/>
        <v>190.38119999999998</v>
      </c>
      <c r="D263" s="61">
        <v>4.9200000000000001E-2</v>
      </c>
      <c r="E263" s="61">
        <f t="shared" si="21"/>
        <v>98.4</v>
      </c>
      <c r="F263" s="62">
        <f t="shared" si="22"/>
        <v>119.5641</v>
      </c>
      <c r="G263" s="61">
        <v>5.7499999999999996E-2</v>
      </c>
      <c r="H263" s="61">
        <f t="shared" si="23"/>
        <v>114.99999999999999</v>
      </c>
    </row>
    <row r="264" spans="2:8">
      <c r="B264" s="61">
        <v>11</v>
      </c>
      <c r="C264" s="62">
        <f t="shared" si="20"/>
        <v>190.43669999999997</v>
      </c>
      <c r="D264" s="61">
        <v>5.5499999999999994E-2</v>
      </c>
      <c r="E264" s="61">
        <f t="shared" si="21"/>
        <v>110.99999999999999</v>
      </c>
      <c r="F264" s="62">
        <f t="shared" si="22"/>
        <v>119.6198</v>
      </c>
      <c r="G264" s="61">
        <v>5.57E-2</v>
      </c>
      <c r="H264" s="61">
        <f t="shared" si="23"/>
        <v>111.4</v>
      </c>
    </row>
    <row r="265" spans="2:8">
      <c r="B265" s="61">
        <v>12</v>
      </c>
      <c r="C265" s="62">
        <f t="shared" si="20"/>
        <v>190.46669999999997</v>
      </c>
      <c r="D265" s="61">
        <v>0.03</v>
      </c>
      <c r="E265" s="61">
        <f t="shared" si="21"/>
        <v>60</v>
      </c>
      <c r="F265" s="62">
        <f t="shared" si="22"/>
        <v>119.6516</v>
      </c>
      <c r="G265" s="61">
        <v>3.1800000000000002E-2</v>
      </c>
      <c r="H265" s="61">
        <f t="shared" si="23"/>
        <v>63.6</v>
      </c>
    </row>
    <row r="266" spans="2:8">
      <c r="B266" s="61">
        <v>13</v>
      </c>
      <c r="C266" s="62">
        <f t="shared" si="20"/>
        <v>190.49969999999996</v>
      </c>
      <c r="D266" s="61">
        <v>3.3000000000000002E-2</v>
      </c>
      <c r="E266" s="61">
        <f t="shared" si="21"/>
        <v>66</v>
      </c>
      <c r="F266" s="62">
        <f t="shared" si="22"/>
        <v>119.6767</v>
      </c>
      <c r="G266" s="61">
        <v>2.5100000000000001E-2</v>
      </c>
      <c r="H266" s="61">
        <f t="shared" si="23"/>
        <v>50.2</v>
      </c>
    </row>
    <row r="267" spans="2:8">
      <c r="B267" s="61">
        <v>14</v>
      </c>
      <c r="C267" s="62">
        <f t="shared" si="20"/>
        <v>190.53819999999996</v>
      </c>
      <c r="D267" s="61">
        <v>3.85E-2</v>
      </c>
      <c r="E267" s="61">
        <f t="shared" si="21"/>
        <v>77</v>
      </c>
      <c r="F267" s="62">
        <f t="shared" si="22"/>
        <v>119.7247</v>
      </c>
      <c r="G267" s="61">
        <v>4.8000000000000001E-2</v>
      </c>
      <c r="H267" s="61">
        <f t="shared" si="23"/>
        <v>96</v>
      </c>
    </row>
    <row r="268" spans="2:8">
      <c r="B268" s="61">
        <v>15</v>
      </c>
      <c r="C268" s="62">
        <f t="shared" si="20"/>
        <v>190.57609999999997</v>
      </c>
      <c r="D268" s="61">
        <v>3.7900000000000003E-2</v>
      </c>
      <c r="E268" s="61">
        <f t="shared" si="21"/>
        <v>75.800000000000011</v>
      </c>
      <c r="F268" s="62">
        <f t="shared" si="22"/>
        <v>119.768</v>
      </c>
      <c r="G268" s="61">
        <v>4.3299999999999998E-2</v>
      </c>
      <c r="H268" s="61">
        <f t="shared" si="23"/>
        <v>86.6</v>
      </c>
    </row>
    <row r="269" spans="2:8">
      <c r="B269" s="61">
        <v>16</v>
      </c>
      <c r="C269" s="62">
        <f t="shared" si="20"/>
        <v>190.61409999999998</v>
      </c>
      <c r="D269" s="61">
        <v>3.7999999999999999E-2</v>
      </c>
      <c r="E269" s="61">
        <f t="shared" si="21"/>
        <v>76</v>
      </c>
      <c r="F269" s="62">
        <f t="shared" si="22"/>
        <v>119.8133</v>
      </c>
      <c r="G269" s="61">
        <v>4.53E-2</v>
      </c>
      <c r="H269" s="61">
        <f t="shared" si="23"/>
        <v>90.6</v>
      </c>
    </row>
    <row r="270" spans="2:8">
      <c r="B270" s="61">
        <v>17</v>
      </c>
      <c r="C270" s="62">
        <f t="shared" si="20"/>
        <v>190.66649999999998</v>
      </c>
      <c r="D270" s="61">
        <v>5.2400000000000002E-2</v>
      </c>
      <c r="E270" s="61">
        <f t="shared" si="21"/>
        <v>104.80000000000001</v>
      </c>
      <c r="F270" s="62">
        <f t="shared" si="22"/>
        <v>119.8716</v>
      </c>
      <c r="G270" s="61">
        <v>5.8300000000000005E-2</v>
      </c>
      <c r="H270" s="61">
        <f t="shared" si="23"/>
        <v>116.60000000000001</v>
      </c>
    </row>
    <row r="271" spans="2:8">
      <c r="B271" s="61">
        <v>18</v>
      </c>
      <c r="C271" s="62">
        <f t="shared" si="20"/>
        <v>190.70079999999999</v>
      </c>
      <c r="D271" s="61">
        <v>3.4300000000000004E-2</v>
      </c>
      <c r="E271" s="61">
        <f t="shared" si="21"/>
        <v>68.600000000000009</v>
      </c>
      <c r="F271" s="62">
        <f t="shared" si="22"/>
        <v>119.9068</v>
      </c>
      <c r="G271" s="61">
        <v>3.5200000000000002E-2</v>
      </c>
      <c r="H271" s="61">
        <f t="shared" si="23"/>
        <v>70.400000000000006</v>
      </c>
    </row>
    <row r="272" spans="2:8">
      <c r="B272" s="61">
        <v>19</v>
      </c>
      <c r="C272" s="62">
        <f t="shared" si="20"/>
        <v>190.71269999999998</v>
      </c>
      <c r="D272" s="61">
        <v>1.1900000000000001E-2</v>
      </c>
      <c r="E272" s="61">
        <f t="shared" si="21"/>
        <v>23.8</v>
      </c>
      <c r="F272" s="62">
        <f t="shared" si="22"/>
        <v>119.9113</v>
      </c>
      <c r="G272" s="61">
        <v>4.4999999999999997E-3</v>
      </c>
      <c r="H272" s="61">
        <f t="shared" si="23"/>
        <v>9</v>
      </c>
    </row>
    <row r="273" spans="1:9">
      <c r="B273" s="61">
        <v>20</v>
      </c>
      <c r="C273" s="62">
        <f t="shared" si="20"/>
        <v>190.73599999999999</v>
      </c>
      <c r="D273" s="61">
        <v>2.3300000000000001E-2</v>
      </c>
      <c r="E273" s="61">
        <f t="shared" si="21"/>
        <v>46.6</v>
      </c>
      <c r="F273" s="62">
        <f t="shared" si="22"/>
        <v>119.92649999999999</v>
      </c>
      <c r="G273" s="61">
        <v>1.52E-2</v>
      </c>
      <c r="H273" s="61">
        <f t="shared" si="23"/>
        <v>30.4</v>
      </c>
    </row>
    <row r="274" spans="1:9">
      <c r="B274" s="61">
        <v>21</v>
      </c>
      <c r="C274" s="62">
        <f t="shared" si="20"/>
        <v>190.74509999999998</v>
      </c>
      <c r="D274" s="61">
        <v>9.1000000000000004E-3</v>
      </c>
      <c r="E274" s="61">
        <f t="shared" si="21"/>
        <v>18.2</v>
      </c>
      <c r="F274" s="62">
        <f t="shared" si="22"/>
        <v>119.92889999999998</v>
      </c>
      <c r="G274" s="61">
        <v>2.3999999999999998E-3</v>
      </c>
      <c r="H274" s="61">
        <f t="shared" si="23"/>
        <v>4.8</v>
      </c>
    </row>
    <row r="275" spans="1:9">
      <c r="B275" s="61">
        <v>22</v>
      </c>
      <c r="C275" s="62">
        <f t="shared" si="20"/>
        <v>190.75349999999997</v>
      </c>
      <c r="D275" s="61">
        <v>8.4000000000000012E-3</v>
      </c>
      <c r="E275" s="61">
        <f t="shared" si="21"/>
        <v>16.8</v>
      </c>
      <c r="F275" s="62">
        <f t="shared" si="22"/>
        <v>119.93129999999998</v>
      </c>
      <c r="G275" s="61">
        <v>2.3999999999999998E-3</v>
      </c>
      <c r="H275" s="61">
        <f t="shared" si="23"/>
        <v>4.8</v>
      </c>
    </row>
    <row r="276" spans="1:9">
      <c r="B276" s="61">
        <v>23</v>
      </c>
      <c r="C276" s="62">
        <f t="shared" si="20"/>
        <v>190.76159999999999</v>
      </c>
      <c r="D276" s="61">
        <v>8.0999999999999996E-3</v>
      </c>
      <c r="E276" s="61">
        <f t="shared" si="21"/>
        <v>16.2</v>
      </c>
      <c r="F276" s="62">
        <f t="shared" si="22"/>
        <v>119.93399999999998</v>
      </c>
      <c r="G276" s="61">
        <v>2.7000000000000001E-3</v>
      </c>
      <c r="H276" s="61">
        <f t="shared" si="23"/>
        <v>5.4</v>
      </c>
    </row>
    <row r="277" spans="1:9">
      <c r="B277" s="61">
        <v>24</v>
      </c>
      <c r="C277" s="62">
        <f t="shared" si="20"/>
        <v>190.7697</v>
      </c>
      <c r="D277" s="61">
        <v>8.0999999999999996E-3</v>
      </c>
      <c r="E277" s="61">
        <f t="shared" si="21"/>
        <v>16.2</v>
      </c>
      <c r="F277" s="62">
        <f t="shared" si="22"/>
        <v>119.93659999999998</v>
      </c>
      <c r="G277" s="61">
        <v>2.5999999999999999E-3</v>
      </c>
      <c r="H277" s="61">
        <f t="shared" si="23"/>
        <v>5.2</v>
      </c>
    </row>
    <row r="278" spans="1:9">
      <c r="B278" s="67" t="s">
        <v>4</v>
      </c>
      <c r="C278" s="78"/>
      <c r="D278" s="78"/>
      <c r="E278" s="82">
        <f>SUM(E254:E277)</f>
        <v>1112.6000000000001</v>
      </c>
      <c r="F278" s="78"/>
      <c r="G278" s="78"/>
      <c r="H278" s="78">
        <f>SUM(H254:H277)</f>
        <v>982.8</v>
      </c>
    </row>
    <row r="279" spans="1:9">
      <c r="B279" s="19"/>
      <c r="C279" s="3"/>
      <c r="D279" s="3"/>
      <c r="E279" s="3"/>
      <c r="F279" s="3"/>
      <c r="G279" s="3"/>
      <c r="H279" s="3"/>
    </row>
    <row r="280" spans="1:9">
      <c r="B280" s="9" t="s">
        <v>12</v>
      </c>
    </row>
    <row r="281" spans="1:9">
      <c r="B281" s="20" t="s">
        <v>11</v>
      </c>
    </row>
    <row r="282" spans="1:9">
      <c r="B282" s="21" t="s">
        <v>10</v>
      </c>
    </row>
    <row r="283" spans="1:9">
      <c r="B283" s="14"/>
    </row>
    <row r="284" spans="1:9">
      <c r="B284" s="9" t="s">
        <v>5</v>
      </c>
    </row>
    <row r="285" spans="1:9">
      <c r="B285" s="9"/>
    </row>
    <row r="286" spans="1:9" ht="15">
      <c r="A286" s="50" t="s">
        <v>31</v>
      </c>
      <c r="B286" s="51"/>
      <c r="C286" s="51"/>
      <c r="D286" s="51"/>
      <c r="E286" s="71"/>
      <c r="F286" s="71"/>
      <c r="G286" s="52" t="s">
        <v>32</v>
      </c>
      <c r="H286" s="52"/>
      <c r="I286" s="52"/>
    </row>
    <row r="287" spans="1:9" ht="15">
      <c r="A287" s="50" t="s">
        <v>33</v>
      </c>
      <c r="B287" s="51"/>
      <c r="C287" s="51"/>
      <c r="D287" s="51"/>
      <c r="E287" s="72"/>
      <c r="F287" s="72"/>
      <c r="G287" s="53" t="s">
        <v>9</v>
      </c>
      <c r="H287" s="53"/>
      <c r="I287" s="53"/>
    </row>
    <row r="288" spans="1:9" ht="15">
      <c r="A288" s="50" t="s">
        <v>34</v>
      </c>
      <c r="B288" s="51"/>
      <c r="C288" s="51"/>
      <c r="D288" s="51"/>
      <c r="E288" s="73" t="s">
        <v>35</v>
      </c>
      <c r="F288" s="73"/>
      <c r="G288" s="54" t="s">
        <v>36</v>
      </c>
      <c r="H288" s="54"/>
      <c r="I288" s="54"/>
    </row>
    <row r="289" spans="1:9" ht="15">
      <c r="A289" s="55" t="s">
        <v>42</v>
      </c>
      <c r="B289" s="55"/>
      <c r="C289" s="55"/>
      <c r="D289" s="55"/>
      <c r="E289" s="55"/>
      <c r="F289" s="55"/>
      <c r="G289" s="55"/>
      <c r="H289" s="55"/>
      <c r="I289" s="55"/>
    </row>
    <row r="290" spans="1:9" ht="15.75">
      <c r="A290" s="11"/>
      <c r="B290" s="35" t="s">
        <v>43</v>
      </c>
      <c r="C290" s="35"/>
      <c r="D290" s="35"/>
      <c r="E290" s="35"/>
      <c r="F290" s="35"/>
      <c r="G290" s="35"/>
      <c r="H290" s="35"/>
      <c r="I290" s="11"/>
    </row>
    <row r="291" spans="1:9" ht="15">
      <c r="A291" s="11"/>
      <c r="B291" s="31"/>
      <c r="C291" s="15"/>
      <c r="D291" s="11"/>
      <c r="E291" s="11"/>
      <c r="F291" s="18"/>
      <c r="G291" s="13"/>
      <c r="H291" s="12"/>
      <c r="I291" s="11"/>
    </row>
    <row r="292" spans="1:9">
      <c r="A292" s="4"/>
      <c r="B292" s="58" t="s">
        <v>1</v>
      </c>
      <c r="C292" s="75" t="s">
        <v>2</v>
      </c>
      <c r="D292" s="76"/>
      <c r="E292" s="76"/>
      <c r="F292" s="75" t="s">
        <v>44</v>
      </c>
      <c r="G292" s="76"/>
      <c r="H292" s="76"/>
      <c r="I292" s="4"/>
    </row>
    <row r="293" spans="1:9" ht="23.25" customHeight="1">
      <c r="A293" s="4"/>
      <c r="B293" s="58"/>
      <c r="C293" s="59" t="s">
        <v>53</v>
      </c>
      <c r="D293" s="59"/>
      <c r="E293" s="59"/>
      <c r="F293" s="59" t="s">
        <v>53</v>
      </c>
      <c r="G293" s="59"/>
      <c r="H293" s="59"/>
      <c r="I293" s="4"/>
    </row>
    <row r="294" spans="1:9" ht="14.25" customHeight="1">
      <c r="A294" s="4"/>
      <c r="B294" s="58"/>
      <c r="C294" s="59" t="s">
        <v>51</v>
      </c>
      <c r="D294" s="59"/>
      <c r="E294" s="59"/>
      <c r="F294" s="59" t="s">
        <v>51</v>
      </c>
      <c r="G294" s="59"/>
      <c r="H294" s="59"/>
      <c r="I294" s="4"/>
    </row>
    <row r="295" spans="1:9" ht="33.75">
      <c r="A295" s="7"/>
      <c r="B295" s="58"/>
      <c r="C295" s="60" t="s">
        <v>6</v>
      </c>
      <c r="D295" s="60" t="s">
        <v>7</v>
      </c>
      <c r="E295" s="60" t="s">
        <v>8</v>
      </c>
      <c r="F295" s="60" t="s">
        <v>6</v>
      </c>
      <c r="G295" s="60" t="s">
        <v>7</v>
      </c>
      <c r="H295" s="60" t="s">
        <v>8</v>
      </c>
      <c r="I295" s="7"/>
    </row>
    <row r="296" spans="1:9">
      <c r="A296" s="5"/>
      <c r="B296" s="61">
        <v>1</v>
      </c>
      <c r="C296" s="61">
        <v>5</v>
      </c>
      <c r="D296" s="61">
        <v>6</v>
      </c>
      <c r="E296" s="61">
        <v>7</v>
      </c>
      <c r="F296" s="61">
        <v>11</v>
      </c>
      <c r="G296" s="61">
        <v>12</v>
      </c>
      <c r="H296" s="61">
        <v>13</v>
      </c>
      <c r="I296" s="5"/>
    </row>
    <row r="297" spans="1:9">
      <c r="A297" s="5"/>
      <c r="B297" s="61">
        <v>0</v>
      </c>
      <c r="C297" s="62">
        <v>1371.8704</v>
      </c>
      <c r="D297" s="61"/>
      <c r="E297" s="61"/>
      <c r="F297" s="62">
        <v>632.15599999999995</v>
      </c>
      <c r="G297" s="61"/>
      <c r="H297" s="61"/>
      <c r="I297" s="5"/>
    </row>
    <row r="298" spans="1:9">
      <c r="B298" s="61">
        <v>1</v>
      </c>
      <c r="C298" s="62">
        <f>C297+D298</f>
        <v>1371.9518</v>
      </c>
      <c r="D298" s="61">
        <v>8.14E-2</v>
      </c>
      <c r="E298" s="61">
        <f>D298*2000</f>
        <v>162.80000000000001</v>
      </c>
      <c r="F298" s="62">
        <f>F297+G298</f>
        <v>632.18039999999996</v>
      </c>
      <c r="G298" s="61">
        <v>2.4399999999999998E-2</v>
      </c>
      <c r="H298" s="61">
        <f>G298*2000</f>
        <v>48.8</v>
      </c>
    </row>
    <row r="299" spans="1:9">
      <c r="B299" s="61">
        <v>2</v>
      </c>
      <c r="C299" s="62">
        <f t="shared" ref="C299:C321" si="24">C298+D299</f>
        <v>1372.0319</v>
      </c>
      <c r="D299" s="61">
        <v>8.0100000000000005E-2</v>
      </c>
      <c r="E299" s="61">
        <f t="shared" ref="E299:E321" si="25">D299*2000</f>
        <v>160.20000000000002</v>
      </c>
      <c r="F299" s="62">
        <f t="shared" ref="F299:F321" si="26">F298+G299</f>
        <v>632.20479999999998</v>
      </c>
      <c r="G299" s="61">
        <v>2.4399999999999998E-2</v>
      </c>
      <c r="H299" s="61">
        <f t="shared" ref="H299:H321" si="27">G299*2000</f>
        <v>48.8</v>
      </c>
    </row>
    <row r="300" spans="1:9">
      <c r="B300" s="61">
        <v>3</v>
      </c>
      <c r="C300" s="62">
        <f t="shared" si="24"/>
        <v>1372.1105</v>
      </c>
      <c r="D300" s="61">
        <v>7.8600000000000003E-2</v>
      </c>
      <c r="E300" s="61">
        <f t="shared" si="25"/>
        <v>157.20000000000002</v>
      </c>
      <c r="F300" s="62">
        <f t="shared" si="26"/>
        <v>632.2278</v>
      </c>
      <c r="G300" s="61">
        <v>2.3E-2</v>
      </c>
      <c r="H300" s="61">
        <f t="shared" si="27"/>
        <v>46</v>
      </c>
    </row>
    <row r="301" spans="1:9">
      <c r="B301" s="61">
        <v>4</v>
      </c>
      <c r="C301" s="62">
        <f t="shared" si="24"/>
        <v>1372.1890000000001</v>
      </c>
      <c r="D301" s="61">
        <v>7.85E-2</v>
      </c>
      <c r="E301" s="61">
        <f t="shared" si="25"/>
        <v>157</v>
      </c>
      <c r="F301" s="62">
        <f t="shared" si="26"/>
        <v>632.25040000000001</v>
      </c>
      <c r="G301" s="61">
        <v>2.2600000000000002E-2</v>
      </c>
      <c r="H301" s="61">
        <f t="shared" si="27"/>
        <v>45.2</v>
      </c>
    </row>
    <row r="302" spans="1:9">
      <c r="B302" s="61">
        <v>5</v>
      </c>
      <c r="C302" s="62">
        <f t="shared" si="24"/>
        <v>1372.2747000000002</v>
      </c>
      <c r="D302" s="61">
        <v>8.5699999999999998E-2</v>
      </c>
      <c r="E302" s="61">
        <f t="shared" si="25"/>
        <v>171.4</v>
      </c>
      <c r="F302" s="62">
        <f t="shared" si="26"/>
        <v>632.27269999999999</v>
      </c>
      <c r="G302" s="61">
        <v>2.23E-2</v>
      </c>
      <c r="H302" s="61">
        <f t="shared" si="27"/>
        <v>44.6</v>
      </c>
    </row>
    <row r="303" spans="1:9">
      <c r="B303" s="61">
        <v>6</v>
      </c>
      <c r="C303" s="62">
        <f t="shared" si="24"/>
        <v>1372.3703000000003</v>
      </c>
      <c r="D303" s="61">
        <v>9.5599999999999991E-2</v>
      </c>
      <c r="E303" s="61">
        <f t="shared" si="25"/>
        <v>191.2</v>
      </c>
      <c r="F303" s="62">
        <f t="shared" si="26"/>
        <v>632.2962</v>
      </c>
      <c r="G303" s="61">
        <v>2.35E-2</v>
      </c>
      <c r="H303" s="61">
        <f t="shared" si="27"/>
        <v>47</v>
      </c>
    </row>
    <row r="304" spans="1:9">
      <c r="B304" s="61">
        <v>7</v>
      </c>
      <c r="C304" s="62">
        <f t="shared" si="24"/>
        <v>1372.4697000000003</v>
      </c>
      <c r="D304" s="61">
        <v>9.9400000000000002E-2</v>
      </c>
      <c r="E304" s="61">
        <f t="shared" si="25"/>
        <v>198.8</v>
      </c>
      <c r="F304" s="62">
        <f t="shared" si="26"/>
        <v>632.3306</v>
      </c>
      <c r="G304" s="61">
        <v>3.44E-2</v>
      </c>
      <c r="H304" s="61">
        <f t="shared" si="27"/>
        <v>68.8</v>
      </c>
    </row>
    <row r="305" spans="2:8">
      <c r="B305" s="61">
        <v>8</v>
      </c>
      <c r="C305" s="62">
        <f t="shared" si="24"/>
        <v>1372.5872000000004</v>
      </c>
      <c r="D305" s="61">
        <v>0.11749999999999999</v>
      </c>
      <c r="E305" s="61">
        <f t="shared" si="25"/>
        <v>235</v>
      </c>
      <c r="F305" s="62">
        <f t="shared" si="26"/>
        <v>632.37189999999998</v>
      </c>
      <c r="G305" s="61">
        <v>4.1300000000000003E-2</v>
      </c>
      <c r="H305" s="61">
        <f t="shared" si="27"/>
        <v>82.600000000000009</v>
      </c>
    </row>
    <row r="306" spans="2:8">
      <c r="B306" s="61">
        <v>9</v>
      </c>
      <c r="C306" s="62">
        <f t="shared" si="24"/>
        <v>1372.7339000000004</v>
      </c>
      <c r="D306" s="61">
        <v>0.1467</v>
      </c>
      <c r="E306" s="61">
        <f t="shared" si="25"/>
        <v>293.39999999999998</v>
      </c>
      <c r="F306" s="62">
        <f t="shared" si="26"/>
        <v>632.43679999999995</v>
      </c>
      <c r="G306" s="61">
        <v>6.4899999999999999E-2</v>
      </c>
      <c r="H306" s="61">
        <f t="shared" si="27"/>
        <v>129.80000000000001</v>
      </c>
    </row>
    <row r="307" spans="2:8">
      <c r="B307" s="61">
        <v>10</v>
      </c>
      <c r="C307" s="62">
        <f t="shared" si="24"/>
        <v>1372.9230000000005</v>
      </c>
      <c r="D307" s="61">
        <v>0.18909999999999999</v>
      </c>
      <c r="E307" s="61">
        <f t="shared" si="25"/>
        <v>378.2</v>
      </c>
      <c r="F307" s="62">
        <f t="shared" si="26"/>
        <v>632.53619999999989</v>
      </c>
      <c r="G307" s="61">
        <v>9.9400000000000002E-2</v>
      </c>
      <c r="H307" s="61">
        <f t="shared" si="27"/>
        <v>198.8</v>
      </c>
    </row>
    <row r="308" spans="2:8">
      <c r="B308" s="61">
        <v>11</v>
      </c>
      <c r="C308" s="62">
        <f t="shared" si="24"/>
        <v>1373.1436000000006</v>
      </c>
      <c r="D308" s="61">
        <v>0.22060000000000002</v>
      </c>
      <c r="E308" s="61">
        <f t="shared" si="25"/>
        <v>441.20000000000005</v>
      </c>
      <c r="F308" s="62">
        <f t="shared" si="26"/>
        <v>632.64859999999987</v>
      </c>
      <c r="G308" s="61">
        <v>0.1124</v>
      </c>
      <c r="H308" s="61">
        <f t="shared" si="27"/>
        <v>224.8</v>
      </c>
    </row>
    <row r="309" spans="2:8">
      <c r="B309" s="61">
        <v>12</v>
      </c>
      <c r="C309" s="62">
        <f t="shared" si="24"/>
        <v>1373.3653000000006</v>
      </c>
      <c r="D309" s="61">
        <v>0.22170000000000001</v>
      </c>
      <c r="E309" s="61">
        <f t="shared" si="25"/>
        <v>443.40000000000003</v>
      </c>
      <c r="F309" s="62">
        <f t="shared" si="26"/>
        <v>632.76249999999982</v>
      </c>
      <c r="G309" s="61">
        <v>0.1139</v>
      </c>
      <c r="H309" s="61">
        <f t="shared" si="27"/>
        <v>227.8</v>
      </c>
    </row>
    <row r="310" spans="2:8">
      <c r="B310" s="61">
        <v>13</v>
      </c>
      <c r="C310" s="62">
        <f t="shared" si="24"/>
        <v>1373.5634000000007</v>
      </c>
      <c r="D310" s="61">
        <v>0.1981</v>
      </c>
      <c r="E310" s="61">
        <f t="shared" si="25"/>
        <v>396.2</v>
      </c>
      <c r="F310" s="62">
        <f t="shared" si="26"/>
        <v>632.86589999999978</v>
      </c>
      <c r="G310" s="61">
        <v>0.10340000000000001</v>
      </c>
      <c r="H310" s="61">
        <f t="shared" si="27"/>
        <v>206.8</v>
      </c>
    </row>
    <row r="311" spans="2:8">
      <c r="B311" s="61">
        <v>14</v>
      </c>
      <c r="C311" s="62">
        <f t="shared" si="24"/>
        <v>1373.7632000000008</v>
      </c>
      <c r="D311" s="61">
        <v>0.19979999999999998</v>
      </c>
      <c r="E311" s="61">
        <f t="shared" si="25"/>
        <v>399.59999999999997</v>
      </c>
      <c r="F311" s="62">
        <f t="shared" si="26"/>
        <v>632.97059999999976</v>
      </c>
      <c r="G311" s="61">
        <v>0.1047</v>
      </c>
      <c r="H311" s="61">
        <f t="shared" si="27"/>
        <v>209.4</v>
      </c>
    </row>
    <row r="312" spans="2:8">
      <c r="B312" s="61">
        <v>15</v>
      </c>
      <c r="C312" s="62">
        <f t="shared" si="24"/>
        <v>1373.9634000000008</v>
      </c>
      <c r="D312" s="61">
        <v>0.20019999999999999</v>
      </c>
      <c r="E312" s="61">
        <f t="shared" si="25"/>
        <v>400.4</v>
      </c>
      <c r="F312" s="62">
        <f t="shared" si="26"/>
        <v>633.07069999999976</v>
      </c>
      <c r="G312" s="61">
        <v>0.10009999999999999</v>
      </c>
      <c r="H312" s="61">
        <f t="shared" si="27"/>
        <v>200.2</v>
      </c>
    </row>
    <row r="313" spans="2:8">
      <c r="B313" s="61">
        <v>16</v>
      </c>
      <c r="C313" s="62">
        <f t="shared" si="24"/>
        <v>1374.1931000000009</v>
      </c>
      <c r="D313" s="61">
        <v>0.22970000000000002</v>
      </c>
      <c r="E313" s="61">
        <f t="shared" si="25"/>
        <v>459.40000000000003</v>
      </c>
      <c r="F313" s="62">
        <f t="shared" si="26"/>
        <v>633.17509999999982</v>
      </c>
      <c r="G313" s="61">
        <v>0.10439999999999999</v>
      </c>
      <c r="H313" s="61">
        <f t="shared" si="27"/>
        <v>208.79999999999998</v>
      </c>
    </row>
    <row r="314" spans="2:8">
      <c r="B314" s="61">
        <v>17</v>
      </c>
      <c r="C314" s="62">
        <f t="shared" si="24"/>
        <v>1374.4099000000008</v>
      </c>
      <c r="D314" s="61">
        <v>0.21679999999999999</v>
      </c>
      <c r="E314" s="61">
        <f t="shared" si="25"/>
        <v>433.59999999999997</v>
      </c>
      <c r="F314" s="62">
        <f t="shared" si="26"/>
        <v>633.27559999999983</v>
      </c>
      <c r="G314" s="61">
        <v>0.10050000000000001</v>
      </c>
      <c r="H314" s="61">
        <f t="shared" si="27"/>
        <v>201</v>
      </c>
    </row>
    <row r="315" spans="2:8">
      <c r="B315" s="61">
        <v>18</v>
      </c>
      <c r="C315" s="62">
        <f t="shared" si="24"/>
        <v>1374.6049000000007</v>
      </c>
      <c r="D315" s="61">
        <v>0.19500000000000001</v>
      </c>
      <c r="E315" s="61">
        <f t="shared" si="25"/>
        <v>390</v>
      </c>
      <c r="F315" s="62">
        <f t="shared" si="26"/>
        <v>633.37149999999986</v>
      </c>
      <c r="G315" s="61">
        <v>9.5899999999999999E-2</v>
      </c>
      <c r="H315" s="61">
        <f t="shared" si="27"/>
        <v>191.8</v>
      </c>
    </row>
    <row r="316" spans="2:8">
      <c r="B316" s="61">
        <v>19</v>
      </c>
      <c r="C316" s="62">
        <f t="shared" si="24"/>
        <v>1374.7904000000008</v>
      </c>
      <c r="D316" s="61">
        <v>0.1855</v>
      </c>
      <c r="E316" s="61">
        <f t="shared" si="25"/>
        <v>371</v>
      </c>
      <c r="F316" s="62">
        <f t="shared" si="26"/>
        <v>633.47059999999988</v>
      </c>
      <c r="G316" s="61">
        <v>9.9099999999999994E-2</v>
      </c>
      <c r="H316" s="61">
        <f t="shared" si="27"/>
        <v>198.2</v>
      </c>
    </row>
    <row r="317" spans="2:8">
      <c r="B317" s="61">
        <v>20</v>
      </c>
      <c r="C317" s="62">
        <f t="shared" si="24"/>
        <v>1374.9497000000008</v>
      </c>
      <c r="D317" s="61">
        <v>0.1593</v>
      </c>
      <c r="E317" s="61">
        <f t="shared" si="25"/>
        <v>318.60000000000002</v>
      </c>
      <c r="F317" s="62">
        <f t="shared" si="26"/>
        <v>633.55459999999982</v>
      </c>
      <c r="G317" s="61">
        <v>8.3999999999999991E-2</v>
      </c>
      <c r="H317" s="61">
        <f t="shared" si="27"/>
        <v>167.99999999999997</v>
      </c>
    </row>
    <row r="318" spans="2:8">
      <c r="B318" s="61">
        <v>21</v>
      </c>
      <c r="C318" s="62">
        <f t="shared" si="24"/>
        <v>1375.0478000000007</v>
      </c>
      <c r="D318" s="61">
        <v>9.8099999999999993E-2</v>
      </c>
      <c r="E318" s="61">
        <f t="shared" si="25"/>
        <v>196.2</v>
      </c>
      <c r="F318" s="62">
        <f t="shared" si="26"/>
        <v>633.60069999999985</v>
      </c>
      <c r="G318" s="61">
        <v>4.6100000000000002E-2</v>
      </c>
      <c r="H318" s="61">
        <f t="shared" si="27"/>
        <v>92.2</v>
      </c>
    </row>
    <row r="319" spans="2:8">
      <c r="B319" s="61">
        <v>22</v>
      </c>
      <c r="C319" s="62">
        <f t="shared" si="24"/>
        <v>1375.1437000000008</v>
      </c>
      <c r="D319" s="61">
        <v>9.5899999999999999E-2</v>
      </c>
      <c r="E319" s="61">
        <f t="shared" si="25"/>
        <v>191.8</v>
      </c>
      <c r="F319" s="62">
        <f t="shared" si="26"/>
        <v>633.64069999999981</v>
      </c>
      <c r="G319" s="61">
        <v>3.9999999999999994E-2</v>
      </c>
      <c r="H319" s="61">
        <f t="shared" si="27"/>
        <v>79.999999999999986</v>
      </c>
    </row>
    <row r="320" spans="2:8">
      <c r="B320" s="61">
        <v>23</v>
      </c>
      <c r="C320" s="62">
        <f t="shared" si="24"/>
        <v>1375.2285000000008</v>
      </c>
      <c r="D320" s="61">
        <v>8.48E-2</v>
      </c>
      <c r="E320" s="61">
        <f t="shared" si="25"/>
        <v>169.6</v>
      </c>
      <c r="F320" s="62">
        <f t="shared" si="26"/>
        <v>633.66909999999984</v>
      </c>
      <c r="G320" s="61">
        <v>2.8400000000000002E-2</v>
      </c>
      <c r="H320" s="61">
        <f t="shared" si="27"/>
        <v>56.800000000000004</v>
      </c>
    </row>
    <row r="321" spans="1:9">
      <c r="B321" s="61">
        <v>24</v>
      </c>
      <c r="C321" s="62">
        <f t="shared" si="24"/>
        <v>1375.313200000001</v>
      </c>
      <c r="D321" s="61">
        <v>8.4699999999999998E-2</v>
      </c>
      <c r="E321" s="61">
        <f t="shared" si="25"/>
        <v>169.4</v>
      </c>
      <c r="F321" s="62">
        <f t="shared" si="26"/>
        <v>633.69809999999984</v>
      </c>
      <c r="G321" s="61">
        <v>2.8999999999999998E-2</v>
      </c>
      <c r="H321" s="61">
        <f t="shared" si="27"/>
        <v>57.999999999999993</v>
      </c>
    </row>
    <row r="322" spans="1:9">
      <c r="B322" s="67" t="s">
        <v>4</v>
      </c>
      <c r="C322" s="78"/>
      <c r="D322" s="78"/>
      <c r="E322" s="78">
        <f>SUM(E298:E321)</f>
        <v>6885.5999999999995</v>
      </c>
      <c r="F322" s="78"/>
      <c r="G322" s="78"/>
      <c r="H322" s="78">
        <f>SUM(H298:H321)</f>
        <v>3084.2</v>
      </c>
    </row>
    <row r="323" spans="1:9">
      <c r="B323" s="19"/>
      <c r="C323" s="3"/>
      <c r="D323" s="3"/>
      <c r="E323" s="3"/>
      <c r="F323" s="3"/>
      <c r="G323" s="3"/>
      <c r="H323" s="3"/>
    </row>
    <row r="324" spans="1:9">
      <c r="B324" s="9" t="s">
        <v>12</v>
      </c>
    </row>
    <row r="325" spans="1:9">
      <c r="B325" s="20" t="s">
        <v>11</v>
      </c>
    </row>
    <row r="326" spans="1:9">
      <c r="B326" s="21" t="s">
        <v>10</v>
      </c>
    </row>
    <row r="327" spans="1:9">
      <c r="B327" s="14"/>
    </row>
    <row r="328" spans="1:9">
      <c r="B328" s="9" t="s">
        <v>5</v>
      </c>
    </row>
    <row r="329" spans="1:9">
      <c r="B329" s="9"/>
    </row>
    <row r="330" spans="1:9" ht="15">
      <c r="A330" s="50" t="s">
        <v>31</v>
      </c>
      <c r="B330" s="51"/>
      <c r="C330" s="51"/>
      <c r="D330" s="51"/>
      <c r="E330" s="71"/>
      <c r="F330" s="71"/>
      <c r="G330" s="52" t="s">
        <v>32</v>
      </c>
      <c r="H330" s="52"/>
      <c r="I330" s="52"/>
    </row>
    <row r="331" spans="1:9" ht="15">
      <c r="A331" s="50" t="s">
        <v>33</v>
      </c>
      <c r="B331" s="51"/>
      <c r="C331" s="51"/>
      <c r="D331" s="51"/>
      <c r="E331" s="72"/>
      <c r="F331" s="72"/>
      <c r="G331" s="53" t="s">
        <v>9</v>
      </c>
      <c r="H331" s="53"/>
      <c r="I331" s="53"/>
    </row>
    <row r="332" spans="1:9" ht="15">
      <c r="A332" s="50" t="s">
        <v>34</v>
      </c>
      <c r="B332" s="51"/>
      <c r="C332" s="51"/>
      <c r="D332" s="51"/>
      <c r="E332" s="73" t="s">
        <v>35</v>
      </c>
      <c r="F332" s="73"/>
      <c r="G332" s="54" t="s">
        <v>36</v>
      </c>
      <c r="H332" s="54"/>
      <c r="I332" s="54"/>
    </row>
    <row r="333" spans="1:9" ht="15">
      <c r="A333" s="55" t="s">
        <v>42</v>
      </c>
      <c r="B333" s="55"/>
      <c r="C333" s="55"/>
      <c r="D333" s="55"/>
      <c r="E333" s="55"/>
      <c r="F333" s="55"/>
      <c r="G333" s="55"/>
      <c r="H333" s="55"/>
      <c r="I333" s="55"/>
    </row>
    <row r="334" spans="1:9" ht="15.75">
      <c r="A334" s="11"/>
      <c r="B334" s="35" t="s">
        <v>43</v>
      </c>
      <c r="C334" s="35"/>
      <c r="D334" s="35"/>
      <c r="E334" s="35"/>
      <c r="F334" s="35"/>
      <c r="G334" s="35"/>
      <c r="H334" s="35"/>
      <c r="I334" s="11"/>
    </row>
    <row r="335" spans="1:9" ht="15">
      <c r="A335" s="11"/>
      <c r="B335" s="31"/>
      <c r="C335" s="15"/>
      <c r="D335" s="11"/>
      <c r="E335" s="11"/>
      <c r="F335" s="18"/>
      <c r="G335" s="13"/>
      <c r="H335" s="12"/>
      <c r="I335" s="11"/>
    </row>
    <row r="336" spans="1:9">
      <c r="A336" s="4"/>
      <c r="B336" s="58" t="s">
        <v>1</v>
      </c>
      <c r="C336" s="75" t="s">
        <v>2</v>
      </c>
      <c r="D336" s="76"/>
      <c r="E336" s="76"/>
      <c r="F336" s="75" t="s">
        <v>44</v>
      </c>
      <c r="G336" s="76"/>
      <c r="H336" s="76"/>
      <c r="I336" s="4"/>
    </row>
    <row r="337" spans="1:9" ht="35.25" customHeight="1">
      <c r="A337" s="4"/>
      <c r="B337" s="58"/>
      <c r="C337" s="59" t="s">
        <v>54</v>
      </c>
      <c r="D337" s="59"/>
      <c r="E337" s="59"/>
      <c r="F337" s="59" t="s">
        <v>54</v>
      </c>
      <c r="G337" s="59"/>
      <c r="H337" s="59"/>
      <c r="I337" s="4"/>
    </row>
    <row r="338" spans="1:9" ht="12.75" customHeight="1">
      <c r="A338" s="4"/>
      <c r="B338" s="58"/>
      <c r="C338" s="59" t="s">
        <v>55</v>
      </c>
      <c r="D338" s="59"/>
      <c r="E338" s="59"/>
      <c r="F338" s="59" t="s">
        <v>55</v>
      </c>
      <c r="G338" s="59"/>
      <c r="H338" s="59"/>
      <c r="I338" s="4"/>
    </row>
    <row r="339" spans="1:9" ht="33.75">
      <c r="A339" s="7"/>
      <c r="B339" s="58"/>
      <c r="C339" s="60" t="s">
        <v>6</v>
      </c>
      <c r="D339" s="60" t="s">
        <v>7</v>
      </c>
      <c r="E339" s="60" t="s">
        <v>8</v>
      </c>
      <c r="F339" s="60" t="s">
        <v>6</v>
      </c>
      <c r="G339" s="60" t="s">
        <v>7</v>
      </c>
      <c r="H339" s="60" t="s">
        <v>8</v>
      </c>
      <c r="I339" s="7"/>
    </row>
    <row r="340" spans="1:9">
      <c r="A340" s="5"/>
      <c r="B340" s="61">
        <v>1</v>
      </c>
      <c r="C340" s="61">
        <v>2</v>
      </c>
      <c r="D340" s="61">
        <v>3</v>
      </c>
      <c r="E340" s="61">
        <v>4</v>
      </c>
      <c r="F340" s="61">
        <v>5</v>
      </c>
      <c r="G340" s="61">
        <v>6</v>
      </c>
      <c r="H340" s="61">
        <v>7</v>
      </c>
      <c r="I340" s="5"/>
    </row>
    <row r="341" spans="1:9">
      <c r="A341" s="5"/>
      <c r="B341" s="61">
        <v>0</v>
      </c>
      <c r="C341" s="62">
        <v>237.9802</v>
      </c>
      <c r="D341" s="61"/>
      <c r="E341" s="61"/>
      <c r="F341" s="62">
        <v>342.69279999999998</v>
      </c>
      <c r="G341" s="61"/>
      <c r="H341" s="61"/>
      <c r="I341" s="5"/>
    </row>
    <row r="342" spans="1:9">
      <c r="B342" s="61">
        <v>1</v>
      </c>
      <c r="C342" s="62">
        <f>C341+D342</f>
        <v>237.9838</v>
      </c>
      <c r="D342" s="61">
        <v>3.5999999999999999E-3</v>
      </c>
      <c r="E342" s="61">
        <f>D342*1500</f>
        <v>5.3999999999999995</v>
      </c>
      <c r="F342" s="62">
        <f>F341+G342</f>
        <v>342.70769999999999</v>
      </c>
      <c r="G342" s="61">
        <v>1.49E-2</v>
      </c>
      <c r="H342" s="61">
        <f>G342*1500</f>
        <v>22.35</v>
      </c>
    </row>
    <row r="343" spans="1:9">
      <c r="B343" s="61">
        <v>2</v>
      </c>
      <c r="C343" s="62">
        <f t="shared" ref="C343:C365" si="28">C342+D343</f>
        <v>237.9871</v>
      </c>
      <c r="D343" s="61">
        <v>3.3E-3</v>
      </c>
      <c r="E343" s="61">
        <f t="shared" ref="E343:E365" si="29">D343*1500</f>
        <v>4.95</v>
      </c>
      <c r="F343" s="62">
        <f t="shared" ref="F343:F365" si="30">F342+G343</f>
        <v>342.72229999999996</v>
      </c>
      <c r="G343" s="61">
        <v>1.46E-2</v>
      </c>
      <c r="H343" s="61">
        <f t="shared" ref="H343:H365" si="31">G343*1500</f>
        <v>21.9</v>
      </c>
    </row>
    <row r="344" spans="1:9">
      <c r="B344" s="61">
        <v>3</v>
      </c>
      <c r="C344" s="62">
        <f t="shared" si="28"/>
        <v>237.9905</v>
      </c>
      <c r="D344" s="61">
        <v>3.3999999999999998E-3</v>
      </c>
      <c r="E344" s="61">
        <f t="shared" si="29"/>
        <v>5.0999999999999996</v>
      </c>
      <c r="F344" s="62">
        <f t="shared" si="30"/>
        <v>342.73659999999995</v>
      </c>
      <c r="G344" s="61">
        <v>1.43E-2</v>
      </c>
      <c r="H344" s="61">
        <f t="shared" si="31"/>
        <v>21.45</v>
      </c>
    </row>
    <row r="345" spans="1:9">
      <c r="B345" s="61">
        <v>4</v>
      </c>
      <c r="C345" s="62">
        <f t="shared" si="28"/>
        <v>237.99369999999999</v>
      </c>
      <c r="D345" s="61">
        <v>3.2000000000000002E-3</v>
      </c>
      <c r="E345" s="61">
        <f t="shared" si="29"/>
        <v>4.8</v>
      </c>
      <c r="F345" s="62">
        <f t="shared" si="30"/>
        <v>342.75019999999995</v>
      </c>
      <c r="G345" s="61">
        <v>1.3600000000000001E-2</v>
      </c>
      <c r="H345" s="61">
        <f t="shared" si="31"/>
        <v>20.400000000000002</v>
      </c>
    </row>
    <row r="346" spans="1:9">
      <c r="B346" s="61">
        <v>5</v>
      </c>
      <c r="C346" s="62">
        <f t="shared" si="28"/>
        <v>237.99689999999998</v>
      </c>
      <c r="D346" s="61">
        <v>3.1999999999999997E-3</v>
      </c>
      <c r="E346" s="61">
        <f t="shared" si="29"/>
        <v>4.8</v>
      </c>
      <c r="F346" s="62">
        <f t="shared" si="30"/>
        <v>342.76339999999993</v>
      </c>
      <c r="G346" s="61">
        <v>1.32E-2</v>
      </c>
      <c r="H346" s="61">
        <f t="shared" si="31"/>
        <v>19.8</v>
      </c>
    </row>
    <row r="347" spans="1:9">
      <c r="B347" s="61">
        <v>6</v>
      </c>
      <c r="C347" s="62">
        <f t="shared" si="28"/>
        <v>238.00019999999998</v>
      </c>
      <c r="D347" s="61">
        <v>3.3E-3</v>
      </c>
      <c r="E347" s="61">
        <f t="shared" si="29"/>
        <v>4.95</v>
      </c>
      <c r="F347" s="62">
        <f t="shared" si="30"/>
        <v>342.77669999999995</v>
      </c>
      <c r="G347" s="61">
        <v>1.3299999999999999E-2</v>
      </c>
      <c r="H347" s="61">
        <f t="shared" si="31"/>
        <v>19.95</v>
      </c>
    </row>
    <row r="348" spans="1:9">
      <c r="B348" s="61">
        <v>7</v>
      </c>
      <c r="C348" s="62">
        <f t="shared" si="28"/>
        <v>238.00349999999997</v>
      </c>
      <c r="D348" s="61">
        <v>3.3E-3</v>
      </c>
      <c r="E348" s="61">
        <f t="shared" si="29"/>
        <v>4.95</v>
      </c>
      <c r="F348" s="62">
        <f t="shared" si="30"/>
        <v>342.79029999999995</v>
      </c>
      <c r="G348" s="61">
        <v>1.3599999999999999E-2</v>
      </c>
      <c r="H348" s="61">
        <f t="shared" si="31"/>
        <v>20.399999999999999</v>
      </c>
    </row>
    <row r="349" spans="1:9">
      <c r="B349" s="61">
        <v>8</v>
      </c>
      <c r="C349" s="62">
        <f t="shared" si="28"/>
        <v>238.00909999999996</v>
      </c>
      <c r="D349" s="61">
        <v>5.5999999999999999E-3</v>
      </c>
      <c r="E349" s="61">
        <f t="shared" si="29"/>
        <v>8.4</v>
      </c>
      <c r="F349" s="62">
        <f t="shared" si="30"/>
        <v>342.80489999999992</v>
      </c>
      <c r="G349" s="61">
        <v>1.46E-2</v>
      </c>
      <c r="H349" s="61">
        <f t="shared" si="31"/>
        <v>21.9</v>
      </c>
    </row>
    <row r="350" spans="1:9">
      <c r="B350" s="61">
        <v>9</v>
      </c>
      <c r="C350" s="62">
        <f t="shared" si="28"/>
        <v>238.03729999999996</v>
      </c>
      <c r="D350" s="61">
        <v>2.8199999999999999E-2</v>
      </c>
      <c r="E350" s="61">
        <f t="shared" si="29"/>
        <v>42.3</v>
      </c>
      <c r="F350" s="62">
        <f t="shared" si="30"/>
        <v>342.83109999999994</v>
      </c>
      <c r="G350" s="61">
        <v>2.6200000000000001E-2</v>
      </c>
      <c r="H350" s="61">
        <f t="shared" si="31"/>
        <v>39.300000000000004</v>
      </c>
    </row>
    <row r="351" spans="1:9">
      <c r="B351" s="61">
        <v>10</v>
      </c>
      <c r="C351" s="62">
        <f t="shared" si="28"/>
        <v>238.15309999999997</v>
      </c>
      <c r="D351" s="61">
        <v>0.1158</v>
      </c>
      <c r="E351" s="61">
        <f t="shared" si="29"/>
        <v>173.7</v>
      </c>
      <c r="F351" s="62">
        <f t="shared" si="30"/>
        <v>342.97229999999996</v>
      </c>
      <c r="G351" s="61">
        <v>0.14119999999999999</v>
      </c>
      <c r="H351" s="61">
        <f t="shared" si="31"/>
        <v>211.79999999999998</v>
      </c>
    </row>
    <row r="352" spans="1:9">
      <c r="B352" s="61">
        <v>11</v>
      </c>
      <c r="C352" s="62">
        <f t="shared" si="28"/>
        <v>238.32049999999995</v>
      </c>
      <c r="D352" s="61">
        <v>0.16739999999999999</v>
      </c>
      <c r="E352" s="61">
        <f t="shared" si="29"/>
        <v>251.1</v>
      </c>
      <c r="F352" s="62">
        <f t="shared" si="30"/>
        <v>343.17079999999999</v>
      </c>
      <c r="G352" s="61">
        <v>0.19850000000000001</v>
      </c>
      <c r="H352" s="61">
        <f t="shared" si="31"/>
        <v>297.75</v>
      </c>
    </row>
    <row r="353" spans="2:8">
      <c r="B353" s="61">
        <v>12</v>
      </c>
      <c r="C353" s="62">
        <f t="shared" si="28"/>
        <v>238.48249999999996</v>
      </c>
      <c r="D353" s="61">
        <v>0.16199999999999998</v>
      </c>
      <c r="E353" s="61">
        <f t="shared" si="29"/>
        <v>242.99999999999997</v>
      </c>
      <c r="F353" s="62">
        <f t="shared" si="30"/>
        <v>343.36079999999998</v>
      </c>
      <c r="G353" s="61">
        <v>0.19</v>
      </c>
      <c r="H353" s="61">
        <f t="shared" si="31"/>
        <v>285</v>
      </c>
    </row>
    <row r="354" spans="2:8">
      <c r="B354" s="61">
        <v>13</v>
      </c>
      <c r="C354" s="62">
        <f t="shared" si="28"/>
        <v>238.64439999999996</v>
      </c>
      <c r="D354" s="61">
        <v>0.16189999999999999</v>
      </c>
      <c r="E354" s="61">
        <f t="shared" si="29"/>
        <v>242.85</v>
      </c>
      <c r="F354" s="62">
        <f t="shared" si="30"/>
        <v>343.55779999999999</v>
      </c>
      <c r="G354" s="61">
        <v>0.19700000000000001</v>
      </c>
      <c r="H354" s="61">
        <f t="shared" si="31"/>
        <v>295.5</v>
      </c>
    </row>
    <row r="355" spans="2:8">
      <c r="B355" s="61">
        <v>14</v>
      </c>
      <c r="C355" s="62">
        <f t="shared" si="28"/>
        <v>238.80919999999998</v>
      </c>
      <c r="D355" s="61">
        <v>0.1648</v>
      </c>
      <c r="E355" s="61">
        <f t="shared" si="29"/>
        <v>247.20000000000002</v>
      </c>
      <c r="F355" s="62">
        <f t="shared" si="30"/>
        <v>343.75439999999998</v>
      </c>
      <c r="G355" s="61">
        <v>0.1966</v>
      </c>
      <c r="H355" s="61">
        <f t="shared" si="31"/>
        <v>294.89999999999998</v>
      </c>
    </row>
    <row r="356" spans="2:8">
      <c r="B356" s="61">
        <v>15</v>
      </c>
      <c r="C356" s="62">
        <f t="shared" si="28"/>
        <v>238.97759999999997</v>
      </c>
      <c r="D356" s="61">
        <v>0.16839999999999999</v>
      </c>
      <c r="E356" s="61">
        <f t="shared" si="29"/>
        <v>252.6</v>
      </c>
      <c r="F356" s="62">
        <f t="shared" si="30"/>
        <v>343.94939999999997</v>
      </c>
      <c r="G356" s="61">
        <v>0.19500000000000001</v>
      </c>
      <c r="H356" s="61">
        <f t="shared" si="31"/>
        <v>292.5</v>
      </c>
    </row>
    <row r="357" spans="2:8">
      <c r="B357" s="61">
        <v>16</v>
      </c>
      <c r="C357" s="62">
        <f t="shared" si="28"/>
        <v>239.14739999999998</v>
      </c>
      <c r="D357" s="61">
        <v>0.16980000000000001</v>
      </c>
      <c r="E357" s="61">
        <f t="shared" si="29"/>
        <v>254.70000000000002</v>
      </c>
      <c r="F357" s="62">
        <f t="shared" si="30"/>
        <v>344.14479999999998</v>
      </c>
      <c r="G357" s="61">
        <v>0.19539999999999999</v>
      </c>
      <c r="H357" s="61">
        <f t="shared" si="31"/>
        <v>293.09999999999997</v>
      </c>
    </row>
    <row r="358" spans="2:8">
      <c r="B358" s="61">
        <v>17</v>
      </c>
      <c r="C358" s="62">
        <f t="shared" si="28"/>
        <v>239.30469999999997</v>
      </c>
      <c r="D358" s="61">
        <v>0.1573</v>
      </c>
      <c r="E358" s="61">
        <f t="shared" si="29"/>
        <v>235.95</v>
      </c>
      <c r="F358" s="62">
        <f t="shared" si="30"/>
        <v>344.3365</v>
      </c>
      <c r="G358" s="61">
        <v>0.19170000000000001</v>
      </c>
      <c r="H358" s="61">
        <f t="shared" si="31"/>
        <v>287.55</v>
      </c>
    </row>
    <row r="359" spans="2:8">
      <c r="B359" s="61">
        <v>18</v>
      </c>
      <c r="C359" s="62">
        <f t="shared" si="28"/>
        <v>239.45839999999995</v>
      </c>
      <c r="D359" s="61">
        <v>0.1537</v>
      </c>
      <c r="E359" s="61">
        <f t="shared" si="29"/>
        <v>230.55</v>
      </c>
      <c r="F359" s="62">
        <f t="shared" si="30"/>
        <v>344.51909999999998</v>
      </c>
      <c r="G359" s="61">
        <v>0.18259999999999998</v>
      </c>
      <c r="H359" s="61">
        <f t="shared" si="31"/>
        <v>273.89999999999998</v>
      </c>
    </row>
    <row r="360" spans="2:8">
      <c r="B360" s="61">
        <v>19</v>
      </c>
      <c r="C360" s="62">
        <f t="shared" si="28"/>
        <v>239.61789999999996</v>
      </c>
      <c r="D360" s="61">
        <v>0.1595</v>
      </c>
      <c r="E360" s="61">
        <f t="shared" si="29"/>
        <v>239.25</v>
      </c>
      <c r="F360" s="62">
        <f t="shared" si="30"/>
        <v>344.71159999999998</v>
      </c>
      <c r="G360" s="61">
        <v>0.1925</v>
      </c>
      <c r="H360" s="61">
        <f t="shared" si="31"/>
        <v>288.75</v>
      </c>
    </row>
    <row r="361" spans="2:8">
      <c r="B361" s="61">
        <v>20</v>
      </c>
      <c r="C361" s="62">
        <f t="shared" si="28"/>
        <v>239.71199999999996</v>
      </c>
      <c r="D361" s="61">
        <v>9.4100000000000003E-2</v>
      </c>
      <c r="E361" s="61">
        <f t="shared" si="29"/>
        <v>141.15</v>
      </c>
      <c r="F361" s="62">
        <f t="shared" si="30"/>
        <v>344.82589999999999</v>
      </c>
      <c r="G361" s="61">
        <v>0.1143</v>
      </c>
      <c r="H361" s="61">
        <f t="shared" si="31"/>
        <v>171.45</v>
      </c>
    </row>
    <row r="362" spans="2:8">
      <c r="B362" s="61">
        <v>21</v>
      </c>
      <c r="C362" s="62">
        <f t="shared" si="28"/>
        <v>239.71579999999997</v>
      </c>
      <c r="D362" s="61">
        <v>3.8E-3</v>
      </c>
      <c r="E362" s="61">
        <f t="shared" si="29"/>
        <v>5.7</v>
      </c>
      <c r="F362" s="62">
        <f t="shared" si="30"/>
        <v>344.84179999999998</v>
      </c>
      <c r="G362" s="61">
        <v>1.5900000000000001E-2</v>
      </c>
      <c r="H362" s="61">
        <f t="shared" si="31"/>
        <v>23.85</v>
      </c>
    </row>
    <row r="363" spans="2:8">
      <c r="B363" s="61">
        <v>22</v>
      </c>
      <c r="C363" s="62">
        <f t="shared" si="28"/>
        <v>239.72089999999997</v>
      </c>
      <c r="D363" s="61">
        <v>5.1000000000000004E-3</v>
      </c>
      <c r="E363" s="61">
        <f t="shared" si="29"/>
        <v>7.65</v>
      </c>
      <c r="F363" s="62">
        <f t="shared" si="30"/>
        <v>344.85989999999998</v>
      </c>
      <c r="G363" s="61">
        <v>1.8100000000000002E-2</v>
      </c>
      <c r="H363" s="61">
        <f t="shared" si="31"/>
        <v>27.150000000000002</v>
      </c>
    </row>
    <row r="364" spans="2:8">
      <c r="B364" s="61">
        <v>23</v>
      </c>
      <c r="C364" s="62">
        <f t="shared" si="28"/>
        <v>239.72489999999996</v>
      </c>
      <c r="D364" s="61">
        <v>4.0000000000000001E-3</v>
      </c>
      <c r="E364" s="61">
        <f t="shared" si="29"/>
        <v>6</v>
      </c>
      <c r="F364" s="62">
        <f t="shared" si="30"/>
        <v>344.8759</v>
      </c>
      <c r="G364" s="61">
        <v>1.6E-2</v>
      </c>
      <c r="H364" s="61">
        <f t="shared" si="31"/>
        <v>24</v>
      </c>
    </row>
    <row r="365" spans="2:8">
      <c r="B365" s="61">
        <v>24</v>
      </c>
      <c r="C365" s="62">
        <f t="shared" si="28"/>
        <v>239.72909999999996</v>
      </c>
      <c r="D365" s="61">
        <v>4.2000000000000006E-3</v>
      </c>
      <c r="E365" s="61">
        <f t="shared" si="29"/>
        <v>6.3000000000000007</v>
      </c>
      <c r="F365" s="62">
        <f t="shared" si="30"/>
        <v>344.89240000000001</v>
      </c>
      <c r="G365" s="61">
        <v>1.6500000000000001E-2</v>
      </c>
      <c r="H365" s="61">
        <f t="shared" si="31"/>
        <v>24.75</v>
      </c>
    </row>
    <row r="366" spans="2:8">
      <c r="B366" s="67" t="s">
        <v>4</v>
      </c>
      <c r="C366" s="78"/>
      <c r="D366" s="78"/>
      <c r="E366" s="78">
        <f>SUM(E342:E365)</f>
        <v>2623.3500000000004</v>
      </c>
      <c r="F366" s="78"/>
      <c r="G366" s="78"/>
      <c r="H366" s="78">
        <f>SUM(H342:H365)</f>
        <v>3299.4</v>
      </c>
    </row>
    <row r="367" spans="2:8">
      <c r="B367" s="19"/>
      <c r="C367" s="3"/>
      <c r="D367" s="3"/>
      <c r="E367" s="3"/>
      <c r="F367" s="3"/>
      <c r="G367" s="3"/>
      <c r="H367" s="3"/>
    </row>
    <row r="368" spans="2:8">
      <c r="B368" s="9" t="s">
        <v>12</v>
      </c>
    </row>
    <row r="369" spans="1:9">
      <c r="B369" s="20" t="s">
        <v>11</v>
      </c>
    </row>
    <row r="370" spans="1:9">
      <c r="B370" s="21" t="s">
        <v>10</v>
      </c>
    </row>
    <row r="371" spans="1:9">
      <c r="B371" s="14"/>
    </row>
    <row r="372" spans="1:9">
      <c r="B372" s="9" t="s">
        <v>5</v>
      </c>
    </row>
    <row r="373" spans="1:9">
      <c r="B373" s="9"/>
    </row>
    <row r="374" spans="1:9" ht="15">
      <c r="A374" s="50" t="s">
        <v>31</v>
      </c>
      <c r="B374" s="51"/>
      <c r="C374" s="51"/>
      <c r="D374" s="51"/>
      <c r="E374" s="71"/>
      <c r="F374" s="71"/>
      <c r="G374" s="52" t="s">
        <v>32</v>
      </c>
      <c r="H374" s="52"/>
      <c r="I374" s="52"/>
    </row>
    <row r="375" spans="1:9" ht="15">
      <c r="A375" s="50" t="s">
        <v>33</v>
      </c>
      <c r="B375" s="51"/>
      <c r="C375" s="51"/>
      <c r="D375" s="51"/>
      <c r="E375" s="72"/>
      <c r="F375" s="72"/>
      <c r="G375" s="53" t="s">
        <v>9</v>
      </c>
      <c r="H375" s="53"/>
      <c r="I375" s="53"/>
    </row>
    <row r="376" spans="1:9" ht="15">
      <c r="A376" s="50" t="s">
        <v>34</v>
      </c>
      <c r="B376" s="51"/>
      <c r="C376" s="51"/>
      <c r="D376" s="51"/>
      <c r="E376" s="73" t="s">
        <v>35</v>
      </c>
      <c r="F376" s="73"/>
      <c r="G376" s="54" t="s">
        <v>36</v>
      </c>
      <c r="H376" s="54"/>
      <c r="I376" s="54"/>
    </row>
    <row r="377" spans="1:9" ht="15">
      <c r="A377" s="55" t="s">
        <v>42</v>
      </c>
      <c r="B377" s="55"/>
      <c r="C377" s="55"/>
      <c r="D377" s="55"/>
      <c r="E377" s="55"/>
      <c r="F377" s="55"/>
      <c r="G377" s="55"/>
      <c r="H377" s="55"/>
      <c r="I377" s="55"/>
    </row>
    <row r="378" spans="1:9" ht="15.75">
      <c r="A378" s="11"/>
      <c r="B378" s="35" t="s">
        <v>43</v>
      </c>
      <c r="C378" s="35"/>
      <c r="D378" s="35"/>
      <c r="E378" s="35"/>
      <c r="F378" s="35"/>
      <c r="G378" s="35"/>
      <c r="H378" s="35"/>
      <c r="I378" s="11"/>
    </row>
    <row r="379" spans="1:9" ht="15">
      <c r="A379" s="11"/>
      <c r="B379" s="31"/>
      <c r="C379" s="15"/>
      <c r="D379" s="11"/>
      <c r="E379" s="11"/>
      <c r="F379" s="18"/>
      <c r="G379" s="13"/>
      <c r="H379" s="12"/>
      <c r="I379" s="11"/>
    </row>
    <row r="380" spans="1:9">
      <c r="A380" s="4"/>
      <c r="B380" s="58" t="s">
        <v>1</v>
      </c>
      <c r="C380" s="75" t="s">
        <v>2</v>
      </c>
      <c r="D380" s="76"/>
      <c r="E380" s="76"/>
      <c r="F380" s="75" t="s">
        <v>44</v>
      </c>
      <c r="G380" s="76"/>
      <c r="H380" s="76"/>
      <c r="I380" s="4"/>
    </row>
    <row r="381" spans="1:9" ht="34.5" customHeight="1">
      <c r="A381" s="4"/>
      <c r="B381" s="58"/>
      <c r="C381" s="59" t="s">
        <v>56</v>
      </c>
      <c r="D381" s="59"/>
      <c r="E381" s="59"/>
      <c r="F381" s="59" t="s">
        <v>56</v>
      </c>
      <c r="G381" s="59"/>
      <c r="H381" s="59"/>
      <c r="I381" s="4"/>
    </row>
    <row r="382" spans="1:9" ht="12.75" customHeight="1">
      <c r="A382" s="4"/>
      <c r="B382" s="58"/>
      <c r="C382" s="59" t="s">
        <v>51</v>
      </c>
      <c r="D382" s="59"/>
      <c r="E382" s="59"/>
      <c r="F382" s="59" t="s">
        <v>51</v>
      </c>
      <c r="G382" s="59"/>
      <c r="H382" s="59"/>
      <c r="I382" s="4"/>
    </row>
    <row r="383" spans="1:9" ht="33.75">
      <c r="A383" s="7"/>
      <c r="B383" s="58"/>
      <c r="C383" s="60" t="s">
        <v>6</v>
      </c>
      <c r="D383" s="60" t="s">
        <v>7</v>
      </c>
      <c r="E383" s="60" t="s">
        <v>8</v>
      </c>
      <c r="F383" s="60" t="s">
        <v>6</v>
      </c>
      <c r="G383" s="60" t="s">
        <v>7</v>
      </c>
      <c r="H383" s="60" t="s">
        <v>8</v>
      </c>
      <c r="I383" s="7"/>
    </row>
    <row r="384" spans="1:9">
      <c r="A384" s="5"/>
      <c r="B384" s="61">
        <v>1</v>
      </c>
      <c r="C384" s="61">
        <v>5</v>
      </c>
      <c r="D384" s="61">
        <v>6</v>
      </c>
      <c r="E384" s="61">
        <v>7</v>
      </c>
      <c r="F384" s="61">
        <v>11</v>
      </c>
      <c r="G384" s="61">
        <v>12</v>
      </c>
      <c r="H384" s="61">
        <v>13</v>
      </c>
      <c r="I384" s="5"/>
    </row>
    <row r="385" spans="1:9">
      <c r="A385" s="5"/>
      <c r="B385" s="61">
        <v>0</v>
      </c>
      <c r="C385" s="62">
        <v>810.03599999999994</v>
      </c>
      <c r="D385" s="61"/>
      <c r="E385" s="61"/>
      <c r="F385" s="62">
        <v>507.65359999999998</v>
      </c>
      <c r="G385" s="61"/>
      <c r="H385" s="61"/>
      <c r="I385" s="5"/>
    </row>
    <row r="386" spans="1:9">
      <c r="B386" s="61">
        <v>1</v>
      </c>
      <c r="C386" s="62">
        <f>C385+D386</f>
        <v>810.04129999999998</v>
      </c>
      <c r="D386" s="61">
        <v>5.3E-3</v>
      </c>
      <c r="E386" s="61">
        <f>D386*2000</f>
        <v>10.6</v>
      </c>
      <c r="F386" s="62">
        <f>F385+G386</f>
        <v>507.6601</v>
      </c>
      <c r="G386" s="61">
        <v>6.5000000000000006E-3</v>
      </c>
      <c r="H386" s="61">
        <f>G386*2000</f>
        <v>13.000000000000002</v>
      </c>
    </row>
    <row r="387" spans="1:9">
      <c r="B387" s="61">
        <v>2</v>
      </c>
      <c r="C387" s="62">
        <f t="shared" ref="C387:C409" si="32">C386+D387</f>
        <v>810.04669999999999</v>
      </c>
      <c r="D387" s="61">
        <v>5.4000000000000003E-3</v>
      </c>
      <c r="E387" s="61">
        <f t="shared" ref="E387:E409" si="33">D387*2000</f>
        <v>10.8</v>
      </c>
      <c r="F387" s="62">
        <f t="shared" ref="F387:F409" si="34">F386+G387</f>
        <v>507.66609999999997</v>
      </c>
      <c r="G387" s="61">
        <v>6.0000000000000001E-3</v>
      </c>
      <c r="H387" s="61">
        <f t="shared" ref="H387:H409" si="35">G387*2000</f>
        <v>12</v>
      </c>
    </row>
    <row r="388" spans="1:9">
      <c r="B388" s="61">
        <v>3</v>
      </c>
      <c r="C388" s="62">
        <f t="shared" si="32"/>
        <v>810.05119999999999</v>
      </c>
      <c r="D388" s="61">
        <v>4.5000000000000005E-3</v>
      </c>
      <c r="E388" s="61">
        <f t="shared" si="33"/>
        <v>9.0000000000000018</v>
      </c>
      <c r="F388" s="62">
        <f t="shared" si="34"/>
        <v>507.67189999999999</v>
      </c>
      <c r="G388" s="61">
        <v>5.7999999999999996E-3</v>
      </c>
      <c r="H388" s="61">
        <f t="shared" si="35"/>
        <v>11.6</v>
      </c>
    </row>
    <row r="389" spans="1:9">
      <c r="B389" s="61">
        <v>4</v>
      </c>
      <c r="C389" s="62">
        <f t="shared" si="32"/>
        <v>810.05560000000003</v>
      </c>
      <c r="D389" s="61">
        <v>4.3999999999999994E-3</v>
      </c>
      <c r="E389" s="61">
        <f t="shared" si="33"/>
        <v>8.7999999999999989</v>
      </c>
      <c r="F389" s="62">
        <f t="shared" si="34"/>
        <v>507.67759999999998</v>
      </c>
      <c r="G389" s="61">
        <v>5.7000000000000002E-3</v>
      </c>
      <c r="H389" s="61">
        <f t="shared" si="35"/>
        <v>11.4</v>
      </c>
    </row>
    <row r="390" spans="1:9">
      <c r="B390" s="61">
        <v>5</v>
      </c>
      <c r="C390" s="62">
        <f t="shared" si="32"/>
        <v>810.06000000000006</v>
      </c>
      <c r="D390" s="61">
        <v>4.4000000000000003E-3</v>
      </c>
      <c r="E390" s="61">
        <f t="shared" si="33"/>
        <v>8.8000000000000007</v>
      </c>
      <c r="F390" s="62">
        <f t="shared" si="34"/>
        <v>507.68329999999997</v>
      </c>
      <c r="G390" s="61">
        <v>5.7000000000000002E-3</v>
      </c>
      <c r="H390" s="61">
        <f t="shared" si="35"/>
        <v>11.4</v>
      </c>
    </row>
    <row r="391" spans="1:9">
      <c r="B391" s="61">
        <v>6</v>
      </c>
      <c r="C391" s="62">
        <f t="shared" si="32"/>
        <v>810.0643</v>
      </c>
      <c r="D391" s="61">
        <v>4.3E-3</v>
      </c>
      <c r="E391" s="61">
        <f t="shared" si="33"/>
        <v>8.6</v>
      </c>
      <c r="F391" s="62">
        <f t="shared" si="34"/>
        <v>507.68889999999999</v>
      </c>
      <c r="G391" s="61">
        <v>5.5999999999999999E-3</v>
      </c>
      <c r="H391" s="61">
        <f t="shared" si="35"/>
        <v>11.2</v>
      </c>
    </row>
    <row r="392" spans="1:9">
      <c r="B392" s="61">
        <v>7</v>
      </c>
      <c r="C392" s="62">
        <f t="shared" si="32"/>
        <v>810.06970000000001</v>
      </c>
      <c r="D392" s="61">
        <v>5.4000000000000003E-3</v>
      </c>
      <c r="E392" s="61">
        <f t="shared" si="33"/>
        <v>10.8</v>
      </c>
      <c r="F392" s="62">
        <f t="shared" si="34"/>
        <v>507.69529999999997</v>
      </c>
      <c r="G392" s="61">
        <v>6.4000000000000003E-3</v>
      </c>
      <c r="H392" s="61">
        <f t="shared" si="35"/>
        <v>12.8</v>
      </c>
    </row>
    <row r="393" spans="1:9">
      <c r="B393" s="61">
        <v>8</v>
      </c>
      <c r="C393" s="62">
        <f t="shared" si="32"/>
        <v>810.07479999999998</v>
      </c>
      <c r="D393" s="61">
        <v>5.1000000000000004E-3</v>
      </c>
      <c r="E393" s="61">
        <f t="shared" si="33"/>
        <v>10.200000000000001</v>
      </c>
      <c r="F393" s="62">
        <f t="shared" si="34"/>
        <v>507.70129999999995</v>
      </c>
      <c r="G393" s="61">
        <v>6.0000000000000001E-3</v>
      </c>
      <c r="H393" s="61">
        <f t="shared" si="35"/>
        <v>12</v>
      </c>
    </row>
    <row r="394" spans="1:9">
      <c r="B394" s="61">
        <v>9</v>
      </c>
      <c r="C394" s="62">
        <f t="shared" si="32"/>
        <v>810.07929999999999</v>
      </c>
      <c r="D394" s="61">
        <v>4.4999999999999997E-3</v>
      </c>
      <c r="E394" s="61">
        <f t="shared" si="33"/>
        <v>9</v>
      </c>
      <c r="F394" s="62">
        <f t="shared" si="34"/>
        <v>507.70689999999996</v>
      </c>
      <c r="G394" s="61">
        <v>5.5999999999999999E-3</v>
      </c>
      <c r="H394" s="61">
        <f t="shared" si="35"/>
        <v>11.2</v>
      </c>
    </row>
    <row r="395" spans="1:9">
      <c r="B395" s="61">
        <v>10</v>
      </c>
      <c r="C395" s="62">
        <f t="shared" si="32"/>
        <v>810.12389999999994</v>
      </c>
      <c r="D395" s="61">
        <v>4.4600000000000001E-2</v>
      </c>
      <c r="E395" s="61">
        <f t="shared" si="33"/>
        <v>89.2</v>
      </c>
      <c r="F395" s="62">
        <f t="shared" si="34"/>
        <v>507.74909999999994</v>
      </c>
      <c r="G395" s="61">
        <v>4.2200000000000001E-2</v>
      </c>
      <c r="H395" s="61">
        <f t="shared" si="35"/>
        <v>84.4</v>
      </c>
    </row>
    <row r="396" spans="1:9">
      <c r="B396" s="61">
        <v>11</v>
      </c>
      <c r="C396" s="62">
        <f t="shared" si="32"/>
        <v>810.1937999999999</v>
      </c>
      <c r="D396" s="61">
        <v>6.9900000000000004E-2</v>
      </c>
      <c r="E396" s="61">
        <f t="shared" si="33"/>
        <v>139.80000000000001</v>
      </c>
      <c r="F396" s="62">
        <f t="shared" si="34"/>
        <v>507.80189999999993</v>
      </c>
      <c r="G396" s="61">
        <v>5.28E-2</v>
      </c>
      <c r="H396" s="61">
        <f t="shared" si="35"/>
        <v>105.6</v>
      </c>
    </row>
    <row r="397" spans="1:9">
      <c r="B397" s="61">
        <v>12</v>
      </c>
      <c r="C397" s="62">
        <f t="shared" si="32"/>
        <v>810.26279999999986</v>
      </c>
      <c r="D397" s="61">
        <v>6.9000000000000006E-2</v>
      </c>
      <c r="E397" s="61">
        <f t="shared" si="33"/>
        <v>138</v>
      </c>
      <c r="F397" s="62">
        <f t="shared" si="34"/>
        <v>507.85229999999996</v>
      </c>
      <c r="G397" s="61">
        <v>5.04E-2</v>
      </c>
      <c r="H397" s="61">
        <f t="shared" si="35"/>
        <v>100.8</v>
      </c>
    </row>
    <row r="398" spans="1:9">
      <c r="B398" s="61">
        <v>13</v>
      </c>
      <c r="C398" s="62">
        <f t="shared" si="32"/>
        <v>810.33119999999985</v>
      </c>
      <c r="D398" s="61">
        <v>6.8400000000000002E-2</v>
      </c>
      <c r="E398" s="61">
        <f t="shared" si="33"/>
        <v>136.80000000000001</v>
      </c>
      <c r="F398" s="62">
        <f t="shared" si="34"/>
        <v>507.90399999999994</v>
      </c>
      <c r="G398" s="61">
        <v>5.1699999999999996E-2</v>
      </c>
      <c r="H398" s="61">
        <f t="shared" si="35"/>
        <v>103.39999999999999</v>
      </c>
    </row>
    <row r="399" spans="1:9">
      <c r="B399" s="61">
        <v>14</v>
      </c>
      <c r="C399" s="62">
        <f t="shared" si="32"/>
        <v>810.4002999999999</v>
      </c>
      <c r="D399" s="61">
        <v>6.9099999999999995E-2</v>
      </c>
      <c r="E399" s="61">
        <f t="shared" si="33"/>
        <v>138.19999999999999</v>
      </c>
      <c r="F399" s="62">
        <f t="shared" si="34"/>
        <v>507.95569999999992</v>
      </c>
      <c r="G399" s="61">
        <v>5.1699999999999996E-2</v>
      </c>
      <c r="H399" s="61">
        <f t="shared" si="35"/>
        <v>103.39999999999999</v>
      </c>
    </row>
    <row r="400" spans="1:9">
      <c r="B400" s="61">
        <v>15</v>
      </c>
      <c r="C400" s="62">
        <f t="shared" si="32"/>
        <v>810.47029999999995</v>
      </c>
      <c r="D400" s="61">
        <v>7.0000000000000007E-2</v>
      </c>
      <c r="E400" s="61">
        <f t="shared" si="33"/>
        <v>140</v>
      </c>
      <c r="F400" s="62">
        <f t="shared" si="34"/>
        <v>508.0073999999999</v>
      </c>
      <c r="G400" s="61">
        <v>5.1700000000000003E-2</v>
      </c>
      <c r="H400" s="61">
        <f t="shared" si="35"/>
        <v>103.4</v>
      </c>
    </row>
    <row r="401" spans="2:8">
      <c r="B401" s="61">
        <v>16</v>
      </c>
      <c r="C401" s="62">
        <f t="shared" si="32"/>
        <v>810.54179999999997</v>
      </c>
      <c r="D401" s="61">
        <v>7.1500000000000008E-2</v>
      </c>
      <c r="E401" s="61">
        <f t="shared" si="33"/>
        <v>143.00000000000003</v>
      </c>
      <c r="F401" s="62">
        <f t="shared" si="34"/>
        <v>508.05839999999989</v>
      </c>
      <c r="G401" s="61">
        <v>5.1000000000000004E-2</v>
      </c>
      <c r="H401" s="61">
        <f t="shared" si="35"/>
        <v>102.00000000000001</v>
      </c>
    </row>
    <row r="402" spans="2:8">
      <c r="B402" s="61">
        <v>17</v>
      </c>
      <c r="C402" s="62">
        <f t="shared" si="32"/>
        <v>810.60829999999999</v>
      </c>
      <c r="D402" s="61">
        <v>6.6500000000000004E-2</v>
      </c>
      <c r="E402" s="61">
        <f t="shared" si="33"/>
        <v>133</v>
      </c>
      <c r="F402" s="62">
        <f t="shared" si="34"/>
        <v>508.10769999999991</v>
      </c>
      <c r="G402" s="61">
        <v>4.9299999999999997E-2</v>
      </c>
      <c r="H402" s="61">
        <f t="shared" si="35"/>
        <v>98.6</v>
      </c>
    </row>
    <row r="403" spans="2:8">
      <c r="B403" s="61">
        <v>18</v>
      </c>
      <c r="C403" s="62">
        <f t="shared" si="32"/>
        <v>810.68389999999999</v>
      </c>
      <c r="D403" s="61">
        <v>7.5600000000000001E-2</v>
      </c>
      <c r="E403" s="61">
        <f t="shared" si="33"/>
        <v>151.19999999999999</v>
      </c>
      <c r="F403" s="62">
        <f t="shared" si="34"/>
        <v>508.15969999999993</v>
      </c>
      <c r="G403" s="61">
        <v>5.1999999999999998E-2</v>
      </c>
      <c r="H403" s="61">
        <f t="shared" si="35"/>
        <v>104</v>
      </c>
    </row>
    <row r="404" spans="2:8">
      <c r="B404" s="61">
        <v>19</v>
      </c>
      <c r="C404" s="62">
        <f t="shared" si="32"/>
        <v>810.75850000000003</v>
      </c>
      <c r="D404" s="61">
        <v>7.46E-2</v>
      </c>
      <c r="E404" s="61">
        <f t="shared" si="33"/>
        <v>149.19999999999999</v>
      </c>
      <c r="F404" s="62">
        <f t="shared" si="34"/>
        <v>508.21179999999993</v>
      </c>
      <c r="G404" s="61">
        <v>5.21E-2</v>
      </c>
      <c r="H404" s="61">
        <f t="shared" si="35"/>
        <v>104.2</v>
      </c>
    </row>
    <row r="405" spans="2:8">
      <c r="B405" s="61">
        <v>20</v>
      </c>
      <c r="C405" s="62">
        <f t="shared" si="32"/>
        <v>810.81040000000007</v>
      </c>
      <c r="D405" s="61">
        <v>5.1900000000000002E-2</v>
      </c>
      <c r="E405" s="61">
        <f t="shared" si="33"/>
        <v>103.8</v>
      </c>
      <c r="F405" s="62">
        <f t="shared" si="34"/>
        <v>508.24989999999991</v>
      </c>
      <c r="G405" s="61">
        <v>3.8100000000000002E-2</v>
      </c>
      <c r="H405" s="61">
        <f t="shared" si="35"/>
        <v>76.2</v>
      </c>
    </row>
    <row r="406" spans="2:8">
      <c r="B406" s="61">
        <v>21</v>
      </c>
      <c r="C406" s="62">
        <f t="shared" si="32"/>
        <v>810.81510000000003</v>
      </c>
      <c r="D406" s="61">
        <v>4.7000000000000002E-3</v>
      </c>
      <c r="E406" s="61">
        <f t="shared" si="33"/>
        <v>9.4</v>
      </c>
      <c r="F406" s="62">
        <f t="shared" si="34"/>
        <v>508.25609999999989</v>
      </c>
      <c r="G406" s="61">
        <v>6.1999999999999998E-3</v>
      </c>
      <c r="H406" s="61">
        <f t="shared" si="35"/>
        <v>12.4</v>
      </c>
    </row>
    <row r="407" spans="2:8">
      <c r="B407" s="61">
        <v>22</v>
      </c>
      <c r="C407" s="62">
        <f t="shared" si="32"/>
        <v>810.822</v>
      </c>
      <c r="D407" s="61">
        <v>6.8999999999999999E-3</v>
      </c>
      <c r="E407" s="61">
        <f t="shared" si="33"/>
        <v>13.799999999999999</v>
      </c>
      <c r="F407" s="62">
        <f t="shared" si="34"/>
        <v>508.26349999999991</v>
      </c>
      <c r="G407" s="61">
        <v>7.4000000000000003E-3</v>
      </c>
      <c r="H407" s="61">
        <f t="shared" si="35"/>
        <v>14.8</v>
      </c>
    </row>
    <row r="408" spans="2:8">
      <c r="B408" s="61">
        <v>23</v>
      </c>
      <c r="C408" s="62">
        <f t="shared" si="32"/>
        <v>810.82939999999996</v>
      </c>
      <c r="D408" s="61">
        <v>7.4000000000000003E-3</v>
      </c>
      <c r="E408" s="61">
        <f t="shared" si="33"/>
        <v>14.8</v>
      </c>
      <c r="F408" s="62">
        <f t="shared" si="34"/>
        <v>508.27119999999991</v>
      </c>
      <c r="G408" s="61">
        <v>7.7000000000000002E-3</v>
      </c>
      <c r="H408" s="61">
        <f t="shared" si="35"/>
        <v>15.4</v>
      </c>
    </row>
    <row r="409" spans="2:8">
      <c r="B409" s="61">
        <v>24</v>
      </c>
      <c r="C409" s="62">
        <f t="shared" si="32"/>
        <v>810.83799999999997</v>
      </c>
      <c r="D409" s="61">
        <v>8.6E-3</v>
      </c>
      <c r="E409" s="61">
        <f t="shared" si="33"/>
        <v>17.2</v>
      </c>
      <c r="F409" s="62">
        <f t="shared" si="34"/>
        <v>508.27879999999993</v>
      </c>
      <c r="G409" s="61">
        <v>7.6000000000000009E-3</v>
      </c>
      <c r="H409" s="61">
        <f t="shared" si="35"/>
        <v>15.200000000000001</v>
      </c>
    </row>
    <row r="410" spans="2:8">
      <c r="B410" s="67" t="s">
        <v>4</v>
      </c>
      <c r="C410" s="78"/>
      <c r="D410" s="78"/>
      <c r="E410" s="78">
        <f>SUM(E386:E409)</f>
        <v>1604.0000000000002</v>
      </c>
      <c r="F410" s="78"/>
      <c r="G410" s="78"/>
      <c r="H410" s="78">
        <f>SUM(H386:H409)</f>
        <v>1250.4000000000003</v>
      </c>
    </row>
    <row r="411" spans="2:8">
      <c r="B411" s="19"/>
      <c r="C411" s="3"/>
      <c r="D411" s="3"/>
      <c r="E411" s="3"/>
      <c r="F411" s="3"/>
      <c r="G411" s="3"/>
      <c r="H411" s="3"/>
    </row>
    <row r="412" spans="2:8">
      <c r="B412" s="9" t="s">
        <v>12</v>
      </c>
    </row>
    <row r="413" spans="2:8">
      <c r="B413" s="20" t="s">
        <v>11</v>
      </c>
    </row>
    <row r="414" spans="2:8">
      <c r="B414" s="21" t="s">
        <v>10</v>
      </c>
    </row>
    <row r="415" spans="2:8">
      <c r="B415" s="14"/>
    </row>
    <row r="416" spans="2:8">
      <c r="B416" s="9" t="s">
        <v>5</v>
      </c>
    </row>
    <row r="417" spans="1:9">
      <c r="B417" s="9"/>
    </row>
    <row r="418" spans="1:9" ht="15">
      <c r="A418" s="50" t="s">
        <v>31</v>
      </c>
      <c r="B418" s="51"/>
      <c r="C418" s="51"/>
      <c r="D418" s="51"/>
      <c r="E418" s="71"/>
      <c r="F418" s="71"/>
      <c r="G418" s="52" t="s">
        <v>32</v>
      </c>
      <c r="H418" s="52"/>
      <c r="I418" s="52"/>
    </row>
    <row r="419" spans="1:9" ht="15">
      <c r="A419" s="50" t="s">
        <v>33</v>
      </c>
      <c r="B419" s="51"/>
      <c r="C419" s="51"/>
      <c r="D419" s="51"/>
      <c r="E419" s="72"/>
      <c r="F419" s="72"/>
      <c r="G419" s="53" t="s">
        <v>9</v>
      </c>
      <c r="H419" s="53"/>
      <c r="I419" s="53"/>
    </row>
    <row r="420" spans="1:9" ht="15">
      <c r="A420" s="50" t="s">
        <v>34</v>
      </c>
      <c r="B420" s="51"/>
      <c r="C420" s="51"/>
      <c r="D420" s="51"/>
      <c r="E420" s="73" t="s">
        <v>35</v>
      </c>
      <c r="F420" s="73"/>
      <c r="G420" s="54" t="s">
        <v>36</v>
      </c>
      <c r="H420" s="54"/>
      <c r="I420" s="54"/>
    </row>
    <row r="421" spans="1:9" ht="15">
      <c r="A421" s="55" t="s">
        <v>42</v>
      </c>
      <c r="B421" s="55"/>
      <c r="C421" s="55"/>
      <c r="D421" s="55"/>
      <c r="E421" s="55"/>
      <c r="F421" s="55"/>
      <c r="G421" s="55"/>
      <c r="H421" s="55"/>
      <c r="I421" s="55"/>
    </row>
    <row r="422" spans="1:9" ht="15.75">
      <c r="A422" s="11"/>
      <c r="B422" s="35" t="s">
        <v>43</v>
      </c>
      <c r="C422" s="35"/>
      <c r="D422" s="35"/>
      <c r="E422" s="35"/>
      <c r="F422" s="35"/>
      <c r="G422" s="35"/>
      <c r="H422" s="35"/>
      <c r="I422" s="11"/>
    </row>
    <row r="423" spans="1:9" ht="15">
      <c r="A423" s="11"/>
      <c r="B423" s="31"/>
      <c r="C423" s="15"/>
      <c r="D423" s="11"/>
      <c r="E423" s="11"/>
      <c r="F423" s="18"/>
      <c r="G423" s="13"/>
      <c r="H423" s="12"/>
      <c r="I423" s="11"/>
    </row>
    <row r="424" spans="1:9">
      <c r="A424" s="4"/>
      <c r="B424" s="58" t="s">
        <v>1</v>
      </c>
      <c r="C424" s="75" t="s">
        <v>2</v>
      </c>
      <c r="D424" s="76"/>
      <c r="E424" s="76"/>
      <c r="F424" s="75" t="s">
        <v>44</v>
      </c>
      <c r="G424" s="76"/>
      <c r="H424" s="76"/>
      <c r="I424" s="4"/>
    </row>
    <row r="425" spans="1:9" ht="36.75" customHeight="1">
      <c r="A425" s="4"/>
      <c r="B425" s="58"/>
      <c r="C425" s="59" t="s">
        <v>57</v>
      </c>
      <c r="D425" s="59"/>
      <c r="E425" s="59"/>
      <c r="F425" s="59" t="s">
        <v>57</v>
      </c>
      <c r="G425" s="59"/>
      <c r="H425" s="59"/>
      <c r="I425" s="4"/>
    </row>
    <row r="426" spans="1:9" ht="12.75" customHeight="1">
      <c r="A426" s="4"/>
      <c r="B426" s="58"/>
      <c r="C426" s="59" t="s">
        <v>51</v>
      </c>
      <c r="D426" s="59"/>
      <c r="E426" s="59"/>
      <c r="F426" s="59" t="s">
        <v>51</v>
      </c>
      <c r="G426" s="59"/>
      <c r="H426" s="59"/>
      <c r="I426" s="4"/>
    </row>
    <row r="427" spans="1:9" ht="33.75">
      <c r="A427" s="7"/>
      <c r="B427" s="58"/>
      <c r="C427" s="60" t="s">
        <v>6</v>
      </c>
      <c r="D427" s="60" t="s">
        <v>7</v>
      </c>
      <c r="E427" s="60" t="s">
        <v>8</v>
      </c>
      <c r="F427" s="60" t="s">
        <v>6</v>
      </c>
      <c r="G427" s="60" t="s">
        <v>7</v>
      </c>
      <c r="H427" s="60" t="s">
        <v>8</v>
      </c>
      <c r="I427" s="7"/>
    </row>
    <row r="428" spans="1:9">
      <c r="A428" s="5"/>
      <c r="B428" s="61">
        <v>1</v>
      </c>
      <c r="C428" s="61">
        <v>2</v>
      </c>
      <c r="D428" s="61">
        <v>3</v>
      </c>
      <c r="E428" s="61">
        <v>4</v>
      </c>
      <c r="F428" s="61">
        <v>5</v>
      </c>
      <c r="G428" s="61">
        <v>6</v>
      </c>
      <c r="H428" s="61">
        <v>7</v>
      </c>
      <c r="I428" s="5"/>
    </row>
    <row r="429" spans="1:9">
      <c r="A429" s="5"/>
      <c r="B429" s="61">
        <v>0</v>
      </c>
      <c r="C429" s="62">
        <v>849.76639999999998</v>
      </c>
      <c r="D429" s="61"/>
      <c r="E429" s="61"/>
      <c r="F429" s="62">
        <v>157.43600000000001</v>
      </c>
      <c r="G429" s="61"/>
      <c r="H429" s="61"/>
      <c r="I429" s="5"/>
    </row>
    <row r="430" spans="1:9">
      <c r="B430" s="61">
        <v>1</v>
      </c>
      <c r="C430" s="62">
        <f>C429+D430</f>
        <v>849.80349999999999</v>
      </c>
      <c r="D430" s="61">
        <v>3.7099999999999994E-2</v>
      </c>
      <c r="E430" s="61">
        <f>D430*2000</f>
        <v>74.199999999999989</v>
      </c>
      <c r="F430" s="62">
        <f>F429+G430</f>
        <v>157.44240000000002</v>
      </c>
      <c r="G430" s="61">
        <v>6.4000000000000003E-3</v>
      </c>
      <c r="H430" s="61">
        <f>G430*2000</f>
        <v>12.8</v>
      </c>
    </row>
    <row r="431" spans="1:9">
      <c r="B431" s="61">
        <v>2</v>
      </c>
      <c r="C431" s="62">
        <f t="shared" ref="C431:C453" si="36">C430+D431</f>
        <v>849.84059999999999</v>
      </c>
      <c r="D431" s="61">
        <v>3.7099999999999994E-2</v>
      </c>
      <c r="E431" s="61">
        <f t="shared" ref="E431:E453" si="37">D431*2000</f>
        <v>74.199999999999989</v>
      </c>
      <c r="F431" s="62">
        <f t="shared" ref="F431:F453" si="38">F430+G431</f>
        <v>157.44860000000003</v>
      </c>
      <c r="G431" s="61">
        <v>6.1999999999999998E-3</v>
      </c>
      <c r="H431" s="61">
        <f t="shared" ref="H431:H453" si="39">G431*2000</f>
        <v>12.4</v>
      </c>
    </row>
    <row r="432" spans="1:9">
      <c r="B432" s="61">
        <v>3</v>
      </c>
      <c r="C432" s="62">
        <f t="shared" si="36"/>
        <v>849.87720000000002</v>
      </c>
      <c r="D432" s="61">
        <v>3.6600000000000001E-2</v>
      </c>
      <c r="E432" s="61">
        <f t="shared" si="37"/>
        <v>73.2</v>
      </c>
      <c r="F432" s="62">
        <f t="shared" si="38"/>
        <v>157.45480000000003</v>
      </c>
      <c r="G432" s="61">
        <v>6.2000000000000006E-3</v>
      </c>
      <c r="H432" s="61">
        <f t="shared" si="39"/>
        <v>12.400000000000002</v>
      </c>
    </row>
    <row r="433" spans="2:8">
      <c r="B433" s="61">
        <v>4</v>
      </c>
      <c r="C433" s="62">
        <f t="shared" si="36"/>
        <v>849.91330000000005</v>
      </c>
      <c r="D433" s="61">
        <v>3.61E-2</v>
      </c>
      <c r="E433" s="61">
        <f t="shared" si="37"/>
        <v>72.2</v>
      </c>
      <c r="F433" s="62">
        <f t="shared" si="38"/>
        <v>157.46070000000003</v>
      </c>
      <c r="G433" s="61">
        <v>5.8999999999999999E-3</v>
      </c>
      <c r="H433" s="61">
        <f t="shared" si="39"/>
        <v>11.799999999999999</v>
      </c>
    </row>
    <row r="434" spans="2:8">
      <c r="B434" s="61">
        <v>5</v>
      </c>
      <c r="C434" s="62">
        <f t="shared" si="36"/>
        <v>849.94929999999999</v>
      </c>
      <c r="D434" s="61">
        <v>3.6000000000000004E-2</v>
      </c>
      <c r="E434" s="61">
        <f t="shared" si="37"/>
        <v>72.000000000000014</v>
      </c>
      <c r="F434" s="62">
        <f t="shared" si="38"/>
        <v>157.46660000000003</v>
      </c>
      <c r="G434" s="61">
        <v>5.8999999999999999E-3</v>
      </c>
      <c r="H434" s="61">
        <f t="shared" si="39"/>
        <v>11.799999999999999</v>
      </c>
    </row>
    <row r="435" spans="2:8">
      <c r="B435" s="61">
        <v>6</v>
      </c>
      <c r="C435" s="62">
        <f t="shared" si="36"/>
        <v>849.98519999999996</v>
      </c>
      <c r="D435" s="61">
        <v>3.5900000000000001E-2</v>
      </c>
      <c r="E435" s="61">
        <f t="shared" si="37"/>
        <v>71.8</v>
      </c>
      <c r="F435" s="62">
        <f t="shared" si="38"/>
        <v>157.47240000000002</v>
      </c>
      <c r="G435" s="61">
        <v>5.7999999999999996E-3</v>
      </c>
      <c r="H435" s="61">
        <f t="shared" si="39"/>
        <v>11.6</v>
      </c>
    </row>
    <row r="436" spans="2:8">
      <c r="B436" s="61">
        <v>7</v>
      </c>
      <c r="C436" s="62">
        <f t="shared" si="36"/>
        <v>850.02099999999996</v>
      </c>
      <c r="D436" s="61">
        <v>3.5799999999999998E-2</v>
      </c>
      <c r="E436" s="61">
        <f t="shared" si="37"/>
        <v>71.599999999999994</v>
      </c>
      <c r="F436" s="62">
        <f t="shared" si="38"/>
        <v>157.47840000000002</v>
      </c>
      <c r="G436" s="61">
        <v>6.0000000000000001E-3</v>
      </c>
      <c r="H436" s="61">
        <f t="shared" si="39"/>
        <v>12</v>
      </c>
    </row>
    <row r="437" spans="2:8">
      <c r="B437" s="61">
        <v>8</v>
      </c>
      <c r="C437" s="62">
        <f t="shared" si="36"/>
        <v>850.05889999999999</v>
      </c>
      <c r="D437" s="61">
        <v>3.7900000000000003E-2</v>
      </c>
      <c r="E437" s="61">
        <f t="shared" si="37"/>
        <v>75.800000000000011</v>
      </c>
      <c r="F437" s="62">
        <f t="shared" si="38"/>
        <v>157.48440000000002</v>
      </c>
      <c r="G437" s="61">
        <v>6.0000000000000001E-3</v>
      </c>
      <c r="H437" s="61">
        <f t="shared" si="39"/>
        <v>12</v>
      </c>
    </row>
    <row r="438" spans="2:8">
      <c r="B438" s="61">
        <v>9</v>
      </c>
      <c r="C438" s="62">
        <f t="shared" si="36"/>
        <v>850.09929999999997</v>
      </c>
      <c r="D438" s="61">
        <v>4.0399999999999998E-2</v>
      </c>
      <c r="E438" s="61">
        <f t="shared" si="37"/>
        <v>80.8</v>
      </c>
      <c r="F438" s="62">
        <f t="shared" si="38"/>
        <v>157.49130000000002</v>
      </c>
      <c r="G438" s="61">
        <v>6.8999999999999999E-3</v>
      </c>
      <c r="H438" s="61">
        <f t="shared" si="39"/>
        <v>13.799999999999999</v>
      </c>
    </row>
    <row r="439" spans="2:8">
      <c r="B439" s="61">
        <v>10</v>
      </c>
      <c r="C439" s="62">
        <f t="shared" si="36"/>
        <v>850.13810000000001</v>
      </c>
      <c r="D439" s="61">
        <v>3.8800000000000001E-2</v>
      </c>
      <c r="E439" s="61">
        <f t="shared" si="37"/>
        <v>77.600000000000009</v>
      </c>
      <c r="F439" s="62">
        <f t="shared" si="38"/>
        <v>157.49770000000004</v>
      </c>
      <c r="G439" s="61">
        <v>6.4000000000000003E-3</v>
      </c>
      <c r="H439" s="61">
        <f t="shared" si="39"/>
        <v>12.8</v>
      </c>
    </row>
    <row r="440" spans="2:8">
      <c r="B440" s="61">
        <v>11</v>
      </c>
      <c r="C440" s="62">
        <f t="shared" si="36"/>
        <v>850.17730000000006</v>
      </c>
      <c r="D440" s="61">
        <v>3.9199999999999999E-2</v>
      </c>
      <c r="E440" s="61">
        <f t="shared" si="37"/>
        <v>78.399999999999991</v>
      </c>
      <c r="F440" s="62">
        <f t="shared" si="38"/>
        <v>157.50420000000003</v>
      </c>
      <c r="G440" s="61">
        <v>6.5000000000000006E-3</v>
      </c>
      <c r="H440" s="61">
        <f t="shared" si="39"/>
        <v>13.000000000000002</v>
      </c>
    </row>
    <row r="441" spans="2:8">
      <c r="B441" s="61">
        <v>12</v>
      </c>
      <c r="C441" s="62">
        <f t="shared" si="36"/>
        <v>850.21620000000007</v>
      </c>
      <c r="D441" s="61">
        <v>3.8900000000000004E-2</v>
      </c>
      <c r="E441" s="61">
        <f t="shared" si="37"/>
        <v>77.800000000000011</v>
      </c>
      <c r="F441" s="62">
        <f t="shared" si="38"/>
        <v>157.51050000000004</v>
      </c>
      <c r="G441" s="61">
        <v>6.3E-3</v>
      </c>
      <c r="H441" s="61">
        <f t="shared" si="39"/>
        <v>12.6</v>
      </c>
    </row>
    <row r="442" spans="2:8">
      <c r="B442" s="61">
        <v>13</v>
      </c>
      <c r="C442" s="62">
        <f t="shared" si="36"/>
        <v>850.25650000000007</v>
      </c>
      <c r="D442" s="61">
        <v>4.0300000000000002E-2</v>
      </c>
      <c r="E442" s="61">
        <f t="shared" si="37"/>
        <v>80.600000000000009</v>
      </c>
      <c r="F442" s="62">
        <f t="shared" si="38"/>
        <v>157.51710000000003</v>
      </c>
      <c r="G442" s="61">
        <v>6.6E-3</v>
      </c>
      <c r="H442" s="61">
        <f t="shared" si="39"/>
        <v>13.2</v>
      </c>
    </row>
    <row r="443" spans="2:8">
      <c r="B443" s="61">
        <v>14</v>
      </c>
      <c r="C443" s="62">
        <f t="shared" si="36"/>
        <v>850.2949000000001</v>
      </c>
      <c r="D443" s="61">
        <v>3.8400000000000004E-2</v>
      </c>
      <c r="E443" s="61">
        <f t="shared" si="37"/>
        <v>76.800000000000011</v>
      </c>
      <c r="F443" s="62">
        <f t="shared" si="38"/>
        <v>157.52330000000003</v>
      </c>
      <c r="G443" s="61">
        <v>6.1999999999999998E-3</v>
      </c>
      <c r="H443" s="61">
        <f t="shared" si="39"/>
        <v>12.4</v>
      </c>
    </row>
    <row r="444" spans="2:8">
      <c r="B444" s="61">
        <v>15</v>
      </c>
      <c r="C444" s="62">
        <f t="shared" si="36"/>
        <v>850.33330000000012</v>
      </c>
      <c r="D444" s="61">
        <v>3.8400000000000004E-2</v>
      </c>
      <c r="E444" s="61">
        <f t="shared" si="37"/>
        <v>76.800000000000011</v>
      </c>
      <c r="F444" s="62">
        <f t="shared" si="38"/>
        <v>157.52940000000004</v>
      </c>
      <c r="G444" s="61">
        <v>6.0999999999999995E-3</v>
      </c>
      <c r="H444" s="61">
        <f t="shared" si="39"/>
        <v>12.2</v>
      </c>
    </row>
    <row r="445" spans="2:8">
      <c r="B445" s="61">
        <v>16</v>
      </c>
      <c r="C445" s="62">
        <f t="shared" si="36"/>
        <v>850.37250000000017</v>
      </c>
      <c r="D445" s="61">
        <v>3.9199999999999999E-2</v>
      </c>
      <c r="E445" s="61">
        <f t="shared" si="37"/>
        <v>78.399999999999991</v>
      </c>
      <c r="F445" s="62">
        <f t="shared" si="38"/>
        <v>157.53570000000005</v>
      </c>
      <c r="G445" s="61">
        <v>6.3E-3</v>
      </c>
      <c r="H445" s="61">
        <f t="shared" si="39"/>
        <v>12.6</v>
      </c>
    </row>
    <row r="446" spans="2:8">
      <c r="B446" s="61">
        <v>17</v>
      </c>
      <c r="C446" s="62">
        <f t="shared" si="36"/>
        <v>850.41140000000019</v>
      </c>
      <c r="D446" s="61">
        <v>3.8900000000000004E-2</v>
      </c>
      <c r="E446" s="61">
        <f t="shared" si="37"/>
        <v>77.800000000000011</v>
      </c>
      <c r="F446" s="62">
        <f t="shared" si="38"/>
        <v>157.54190000000006</v>
      </c>
      <c r="G446" s="61">
        <v>6.2000000000000006E-3</v>
      </c>
      <c r="H446" s="61">
        <f t="shared" si="39"/>
        <v>12.400000000000002</v>
      </c>
    </row>
    <row r="447" spans="2:8">
      <c r="B447" s="61">
        <v>18</v>
      </c>
      <c r="C447" s="62">
        <f t="shared" si="36"/>
        <v>850.44960000000015</v>
      </c>
      <c r="D447" s="61">
        <v>3.8199999999999998E-2</v>
      </c>
      <c r="E447" s="61">
        <f t="shared" si="37"/>
        <v>76.399999999999991</v>
      </c>
      <c r="F447" s="62">
        <f t="shared" si="38"/>
        <v>157.54820000000007</v>
      </c>
      <c r="G447" s="61">
        <v>6.3E-3</v>
      </c>
      <c r="H447" s="61">
        <f t="shared" si="39"/>
        <v>12.6</v>
      </c>
    </row>
    <row r="448" spans="2:8">
      <c r="B448" s="61">
        <v>19</v>
      </c>
      <c r="C448" s="62">
        <f t="shared" si="36"/>
        <v>850.48710000000017</v>
      </c>
      <c r="D448" s="61">
        <v>3.7500000000000006E-2</v>
      </c>
      <c r="E448" s="61">
        <f t="shared" si="37"/>
        <v>75.000000000000014</v>
      </c>
      <c r="F448" s="62">
        <f t="shared" si="38"/>
        <v>157.55440000000007</v>
      </c>
      <c r="G448" s="61">
        <v>6.2000000000000006E-3</v>
      </c>
      <c r="H448" s="61">
        <f t="shared" si="39"/>
        <v>12.400000000000002</v>
      </c>
    </row>
    <row r="449" spans="1:9">
      <c r="B449" s="61">
        <v>20</v>
      </c>
      <c r="C449" s="62">
        <f t="shared" si="36"/>
        <v>850.52580000000012</v>
      </c>
      <c r="D449" s="61">
        <v>3.8699999999999998E-2</v>
      </c>
      <c r="E449" s="61">
        <f t="shared" si="37"/>
        <v>77.399999999999991</v>
      </c>
      <c r="F449" s="62">
        <f t="shared" si="38"/>
        <v>157.56110000000007</v>
      </c>
      <c r="G449" s="61">
        <v>6.6999999999999994E-3</v>
      </c>
      <c r="H449" s="61">
        <f t="shared" si="39"/>
        <v>13.399999999999999</v>
      </c>
    </row>
    <row r="450" spans="1:9">
      <c r="B450" s="61">
        <v>21</v>
      </c>
      <c r="C450" s="62">
        <f t="shared" si="36"/>
        <v>850.56490000000008</v>
      </c>
      <c r="D450" s="61">
        <v>3.9099999999999996E-2</v>
      </c>
      <c r="E450" s="61">
        <f t="shared" si="37"/>
        <v>78.199999999999989</v>
      </c>
      <c r="F450" s="62">
        <f t="shared" si="38"/>
        <v>157.56790000000007</v>
      </c>
      <c r="G450" s="61">
        <v>6.7999999999999996E-3</v>
      </c>
      <c r="H450" s="61">
        <f t="shared" si="39"/>
        <v>13.6</v>
      </c>
    </row>
    <row r="451" spans="1:9">
      <c r="B451" s="61">
        <v>22</v>
      </c>
      <c r="C451" s="62">
        <f t="shared" si="36"/>
        <v>850.60360000000003</v>
      </c>
      <c r="D451" s="61">
        <v>3.8699999999999998E-2</v>
      </c>
      <c r="E451" s="61">
        <f t="shared" si="37"/>
        <v>77.399999999999991</v>
      </c>
      <c r="F451" s="62">
        <f t="shared" si="38"/>
        <v>157.57460000000006</v>
      </c>
      <c r="G451" s="61">
        <v>6.6999999999999994E-3</v>
      </c>
      <c r="H451" s="61">
        <f t="shared" si="39"/>
        <v>13.399999999999999</v>
      </c>
    </row>
    <row r="452" spans="1:9">
      <c r="B452" s="61">
        <v>23</v>
      </c>
      <c r="C452" s="62">
        <f t="shared" si="36"/>
        <v>850.64229999999998</v>
      </c>
      <c r="D452" s="61">
        <v>3.8699999999999998E-2</v>
      </c>
      <c r="E452" s="61">
        <f t="shared" si="37"/>
        <v>77.399999999999991</v>
      </c>
      <c r="F452" s="62">
        <f t="shared" si="38"/>
        <v>157.58130000000006</v>
      </c>
      <c r="G452" s="61">
        <v>6.6999999999999994E-3</v>
      </c>
      <c r="H452" s="61">
        <f t="shared" si="39"/>
        <v>13.399999999999999</v>
      </c>
    </row>
    <row r="453" spans="1:9">
      <c r="B453" s="61">
        <v>24</v>
      </c>
      <c r="C453" s="62">
        <f t="shared" si="36"/>
        <v>850.68119999999999</v>
      </c>
      <c r="D453" s="61">
        <v>3.8900000000000004E-2</v>
      </c>
      <c r="E453" s="61">
        <f t="shared" si="37"/>
        <v>77.800000000000011</v>
      </c>
      <c r="F453" s="62">
        <f t="shared" si="38"/>
        <v>157.58800000000005</v>
      </c>
      <c r="G453" s="61">
        <v>6.6999999999999994E-3</v>
      </c>
      <c r="H453" s="61">
        <f t="shared" si="39"/>
        <v>13.399999999999999</v>
      </c>
    </row>
    <row r="454" spans="1:9">
      <c r="B454" s="67" t="s">
        <v>4</v>
      </c>
      <c r="C454" s="78"/>
      <c r="D454" s="78"/>
      <c r="E454" s="78">
        <f>SUM(E430:E453)</f>
        <v>1829.6000000000004</v>
      </c>
      <c r="F454" s="78"/>
      <c r="G454" s="78"/>
      <c r="H454" s="78">
        <f>SUM(H430:H453)</f>
        <v>303.99999999999994</v>
      </c>
    </row>
    <row r="455" spans="1:9">
      <c r="B455" s="19"/>
      <c r="C455" s="3"/>
      <c r="D455" s="3"/>
      <c r="E455" s="3"/>
      <c r="F455" s="3"/>
      <c r="G455" s="3"/>
      <c r="H455" s="3"/>
    </row>
    <row r="456" spans="1:9">
      <c r="B456" s="9" t="s">
        <v>12</v>
      </c>
    </row>
    <row r="457" spans="1:9">
      <c r="B457" s="20" t="s">
        <v>11</v>
      </c>
    </row>
    <row r="458" spans="1:9">
      <c r="B458" s="21" t="s">
        <v>10</v>
      </c>
    </row>
    <row r="459" spans="1:9">
      <c r="B459" s="14"/>
    </row>
    <row r="460" spans="1:9">
      <c r="B460" s="9" t="s">
        <v>5</v>
      </c>
    </row>
    <row r="461" spans="1:9">
      <c r="B461" s="9"/>
    </row>
    <row r="462" spans="1:9" ht="15">
      <c r="A462" s="50" t="s">
        <v>31</v>
      </c>
      <c r="B462" s="51"/>
      <c r="C462" s="51"/>
      <c r="D462" s="51"/>
      <c r="E462" s="71"/>
      <c r="F462" s="71"/>
      <c r="G462" s="52" t="s">
        <v>32</v>
      </c>
      <c r="H462" s="52"/>
      <c r="I462" s="52"/>
    </row>
    <row r="463" spans="1:9" ht="15">
      <c r="A463" s="50" t="s">
        <v>33</v>
      </c>
      <c r="B463" s="51"/>
      <c r="C463" s="51"/>
      <c r="D463" s="51"/>
      <c r="E463" s="72"/>
      <c r="F463" s="72"/>
      <c r="G463" s="53" t="s">
        <v>9</v>
      </c>
      <c r="H463" s="53"/>
      <c r="I463" s="53"/>
    </row>
    <row r="464" spans="1:9" ht="15">
      <c r="A464" s="50" t="s">
        <v>34</v>
      </c>
      <c r="B464" s="51"/>
      <c r="C464" s="51"/>
      <c r="D464" s="51"/>
      <c r="E464" s="73" t="s">
        <v>35</v>
      </c>
      <c r="F464" s="73"/>
      <c r="G464" s="54" t="s">
        <v>36</v>
      </c>
      <c r="H464" s="54"/>
      <c r="I464" s="54"/>
    </row>
    <row r="465" spans="1:9" ht="15">
      <c r="A465" s="55" t="s">
        <v>42</v>
      </c>
      <c r="B465" s="55"/>
      <c r="C465" s="55"/>
      <c r="D465" s="55"/>
      <c r="E465" s="55"/>
      <c r="F465" s="55"/>
      <c r="G465" s="55"/>
      <c r="H465" s="55"/>
      <c r="I465" s="55"/>
    </row>
    <row r="466" spans="1:9" ht="15.75">
      <c r="A466" s="11"/>
      <c r="B466" s="35" t="s">
        <v>43</v>
      </c>
      <c r="C466" s="35"/>
      <c r="D466" s="35"/>
      <c r="E466" s="35"/>
      <c r="F466" s="35"/>
      <c r="G466" s="35"/>
      <c r="H466" s="35"/>
      <c r="I466" s="11"/>
    </row>
    <row r="467" spans="1:9" ht="15">
      <c r="A467" s="11"/>
      <c r="B467" s="31"/>
      <c r="C467" s="15"/>
      <c r="D467" s="11"/>
      <c r="E467" s="11"/>
      <c r="F467" s="18"/>
      <c r="G467" s="13"/>
      <c r="H467" s="12"/>
      <c r="I467" s="11"/>
    </row>
    <row r="468" spans="1:9">
      <c r="A468" s="4"/>
      <c r="B468" s="58" t="s">
        <v>1</v>
      </c>
      <c r="C468" s="75" t="s">
        <v>2</v>
      </c>
      <c r="D468" s="76"/>
      <c r="E468" s="76"/>
      <c r="F468" s="75" t="s">
        <v>44</v>
      </c>
      <c r="G468" s="76"/>
      <c r="H468" s="76"/>
      <c r="I468" s="4"/>
    </row>
    <row r="469" spans="1:9" ht="33.75" customHeight="1">
      <c r="A469" s="4"/>
      <c r="B469" s="58"/>
      <c r="C469" s="59" t="s">
        <v>58</v>
      </c>
      <c r="D469" s="59"/>
      <c r="E469" s="59"/>
      <c r="F469" s="59" t="s">
        <v>58</v>
      </c>
      <c r="G469" s="59"/>
      <c r="H469" s="59"/>
      <c r="I469" s="4"/>
    </row>
    <row r="470" spans="1:9" ht="12.75" customHeight="1">
      <c r="A470" s="4"/>
      <c r="B470" s="58"/>
      <c r="C470" s="59" t="s">
        <v>51</v>
      </c>
      <c r="D470" s="59"/>
      <c r="E470" s="59"/>
      <c r="F470" s="59" t="s">
        <v>51</v>
      </c>
      <c r="G470" s="59"/>
      <c r="H470" s="59"/>
      <c r="I470" s="4"/>
    </row>
    <row r="471" spans="1:9" ht="33.75">
      <c r="A471" s="7"/>
      <c r="B471" s="58"/>
      <c r="C471" s="60" t="s">
        <v>6</v>
      </c>
      <c r="D471" s="60" t="s">
        <v>7</v>
      </c>
      <c r="E471" s="60" t="s">
        <v>8</v>
      </c>
      <c r="F471" s="60" t="s">
        <v>6</v>
      </c>
      <c r="G471" s="60" t="s">
        <v>7</v>
      </c>
      <c r="H471" s="60" t="s">
        <v>8</v>
      </c>
      <c r="I471" s="7"/>
    </row>
    <row r="472" spans="1:9">
      <c r="A472" s="5"/>
      <c r="B472" s="61">
        <v>1</v>
      </c>
      <c r="C472" s="61">
        <v>5</v>
      </c>
      <c r="D472" s="61">
        <v>6</v>
      </c>
      <c r="E472" s="61">
        <v>7</v>
      </c>
      <c r="F472" s="61">
        <v>11</v>
      </c>
      <c r="G472" s="61">
        <v>12</v>
      </c>
      <c r="H472" s="61">
        <v>13</v>
      </c>
      <c r="I472" s="5"/>
    </row>
    <row r="473" spans="1:9">
      <c r="A473" s="5"/>
      <c r="B473" s="61">
        <v>0</v>
      </c>
      <c r="C473" s="62">
        <v>284.77659999999997</v>
      </c>
      <c r="D473" s="61"/>
      <c r="E473" s="61"/>
      <c r="F473" s="62">
        <v>450.20580000000001</v>
      </c>
      <c r="G473" s="61"/>
      <c r="H473" s="61"/>
      <c r="I473" s="5"/>
    </row>
    <row r="474" spans="1:9">
      <c r="B474" s="61">
        <v>1</v>
      </c>
      <c r="C474" s="62">
        <f>C473+D474</f>
        <v>284.77869999999996</v>
      </c>
      <c r="D474" s="61">
        <v>2.1000000000000003E-3</v>
      </c>
      <c r="E474" s="61">
        <f>D474*2000</f>
        <v>4.2</v>
      </c>
      <c r="F474" s="62">
        <f>F473+G474</f>
        <v>450.21570000000003</v>
      </c>
      <c r="G474" s="61">
        <v>9.8999999999999991E-3</v>
      </c>
      <c r="H474" s="61">
        <f>G474*2000</f>
        <v>19.799999999999997</v>
      </c>
    </row>
    <row r="475" spans="1:9">
      <c r="B475" s="61">
        <v>2</v>
      </c>
      <c r="C475" s="62">
        <f t="shared" ref="C475:C497" si="40">C474+D475</f>
        <v>284.78079999999994</v>
      </c>
      <c r="D475" s="61">
        <v>2.1000000000000003E-3</v>
      </c>
      <c r="E475" s="61">
        <f t="shared" ref="E475:E497" si="41">D475*2000</f>
        <v>4.2</v>
      </c>
      <c r="F475" s="62">
        <f t="shared" ref="F475:F497" si="42">F474+G475</f>
        <v>450.22560000000004</v>
      </c>
      <c r="G475" s="61">
        <v>9.8999999999999991E-3</v>
      </c>
      <c r="H475" s="61">
        <f t="shared" ref="H475:H497" si="43">G475*2000</f>
        <v>19.799999999999997</v>
      </c>
    </row>
    <row r="476" spans="1:9">
      <c r="B476" s="61">
        <v>3</v>
      </c>
      <c r="C476" s="62">
        <f t="shared" si="40"/>
        <v>284.78289999999993</v>
      </c>
      <c r="D476" s="61">
        <v>2.1000000000000003E-3</v>
      </c>
      <c r="E476" s="61">
        <f t="shared" si="41"/>
        <v>4.2</v>
      </c>
      <c r="F476" s="62">
        <f t="shared" si="42"/>
        <v>450.23570000000007</v>
      </c>
      <c r="G476" s="61">
        <v>1.0100000000000001E-2</v>
      </c>
      <c r="H476" s="61">
        <f t="shared" si="43"/>
        <v>20.200000000000003</v>
      </c>
    </row>
    <row r="477" spans="1:9">
      <c r="B477" s="61">
        <v>4</v>
      </c>
      <c r="C477" s="62">
        <f t="shared" si="40"/>
        <v>284.78499999999991</v>
      </c>
      <c r="D477" s="61">
        <v>2.1000000000000003E-3</v>
      </c>
      <c r="E477" s="61">
        <f t="shared" si="41"/>
        <v>4.2</v>
      </c>
      <c r="F477" s="62">
        <f t="shared" si="42"/>
        <v>450.24590000000006</v>
      </c>
      <c r="G477" s="61">
        <v>1.0200000000000001E-2</v>
      </c>
      <c r="H477" s="61">
        <f t="shared" si="43"/>
        <v>20.400000000000002</v>
      </c>
    </row>
    <row r="478" spans="1:9">
      <c r="B478" s="61">
        <v>5</v>
      </c>
      <c r="C478" s="62">
        <f t="shared" si="40"/>
        <v>284.78719999999993</v>
      </c>
      <c r="D478" s="61">
        <v>2.2000000000000001E-3</v>
      </c>
      <c r="E478" s="61">
        <f t="shared" si="41"/>
        <v>4.4000000000000004</v>
      </c>
      <c r="F478" s="62">
        <f t="shared" si="42"/>
        <v>450.25610000000006</v>
      </c>
      <c r="G478" s="61">
        <v>1.0200000000000001E-2</v>
      </c>
      <c r="H478" s="61">
        <f t="shared" si="43"/>
        <v>20.400000000000002</v>
      </c>
    </row>
    <row r="479" spans="1:9">
      <c r="B479" s="61">
        <v>6</v>
      </c>
      <c r="C479" s="62">
        <f t="shared" si="40"/>
        <v>284.78939999999994</v>
      </c>
      <c r="D479" s="61">
        <v>2.2000000000000001E-3</v>
      </c>
      <c r="E479" s="61">
        <f t="shared" si="41"/>
        <v>4.4000000000000004</v>
      </c>
      <c r="F479" s="62">
        <f t="shared" si="42"/>
        <v>450.26650000000006</v>
      </c>
      <c r="G479" s="61">
        <v>1.04E-2</v>
      </c>
      <c r="H479" s="61">
        <f t="shared" si="43"/>
        <v>20.8</v>
      </c>
    </row>
    <row r="480" spans="1:9">
      <c r="B480" s="61">
        <v>7</v>
      </c>
      <c r="C480" s="62">
        <f t="shared" si="40"/>
        <v>284.79149999999993</v>
      </c>
      <c r="D480" s="61">
        <v>2.1000000000000003E-3</v>
      </c>
      <c r="E480" s="61">
        <f t="shared" si="41"/>
        <v>4.2</v>
      </c>
      <c r="F480" s="62">
        <f t="shared" si="42"/>
        <v>450.27660000000009</v>
      </c>
      <c r="G480" s="61">
        <v>1.0100000000000001E-2</v>
      </c>
      <c r="H480" s="61">
        <f t="shared" si="43"/>
        <v>20.200000000000003</v>
      </c>
    </row>
    <row r="481" spans="2:8">
      <c r="B481" s="61">
        <v>8</v>
      </c>
      <c r="C481" s="62">
        <f t="shared" si="40"/>
        <v>284.79359999999991</v>
      </c>
      <c r="D481" s="61">
        <v>2.1000000000000003E-3</v>
      </c>
      <c r="E481" s="61">
        <f t="shared" si="41"/>
        <v>4.2</v>
      </c>
      <c r="F481" s="62">
        <f t="shared" si="42"/>
        <v>450.28670000000011</v>
      </c>
      <c r="G481" s="61">
        <v>1.0100000000000001E-2</v>
      </c>
      <c r="H481" s="61">
        <f t="shared" si="43"/>
        <v>20.200000000000003</v>
      </c>
    </row>
    <row r="482" spans="2:8">
      <c r="B482" s="61">
        <v>9</v>
      </c>
      <c r="C482" s="62">
        <f t="shared" si="40"/>
        <v>284.79579999999993</v>
      </c>
      <c r="D482" s="61">
        <v>2.2000000000000001E-3</v>
      </c>
      <c r="E482" s="61">
        <f t="shared" si="41"/>
        <v>4.4000000000000004</v>
      </c>
      <c r="F482" s="62">
        <f t="shared" si="42"/>
        <v>450.29680000000013</v>
      </c>
      <c r="G482" s="61">
        <v>1.0100000000000001E-2</v>
      </c>
      <c r="H482" s="61">
        <f t="shared" si="43"/>
        <v>20.200000000000003</v>
      </c>
    </row>
    <row r="483" spans="2:8">
      <c r="B483" s="61">
        <v>10</v>
      </c>
      <c r="C483" s="62">
        <f t="shared" si="40"/>
        <v>284.79789999999991</v>
      </c>
      <c r="D483" s="61">
        <v>2.1000000000000003E-3</v>
      </c>
      <c r="E483" s="61">
        <f t="shared" si="41"/>
        <v>4.2</v>
      </c>
      <c r="F483" s="62">
        <f t="shared" si="42"/>
        <v>450.30690000000016</v>
      </c>
      <c r="G483" s="61">
        <v>1.0100000000000001E-2</v>
      </c>
      <c r="H483" s="61">
        <f t="shared" si="43"/>
        <v>20.200000000000003</v>
      </c>
    </row>
    <row r="484" spans="2:8">
      <c r="B484" s="61">
        <v>11</v>
      </c>
      <c r="C484" s="62">
        <f t="shared" si="40"/>
        <v>284.7999999999999</v>
      </c>
      <c r="D484" s="61">
        <v>2.1000000000000003E-3</v>
      </c>
      <c r="E484" s="61">
        <f t="shared" si="41"/>
        <v>4.2</v>
      </c>
      <c r="F484" s="62">
        <f t="shared" si="42"/>
        <v>450.31670000000014</v>
      </c>
      <c r="G484" s="61">
        <v>9.7999999999999997E-3</v>
      </c>
      <c r="H484" s="61">
        <f t="shared" si="43"/>
        <v>19.599999999999998</v>
      </c>
    </row>
    <row r="485" spans="2:8">
      <c r="B485" s="61">
        <v>12</v>
      </c>
      <c r="C485" s="62">
        <f t="shared" si="40"/>
        <v>284.80199999999991</v>
      </c>
      <c r="D485" s="61">
        <v>2E-3</v>
      </c>
      <c r="E485" s="61">
        <f t="shared" si="41"/>
        <v>4</v>
      </c>
      <c r="F485" s="62">
        <f t="shared" si="42"/>
        <v>450.32610000000017</v>
      </c>
      <c r="G485" s="61">
        <v>9.4000000000000004E-3</v>
      </c>
      <c r="H485" s="61">
        <f t="shared" si="43"/>
        <v>18.8</v>
      </c>
    </row>
    <row r="486" spans="2:8">
      <c r="B486" s="61">
        <v>13</v>
      </c>
      <c r="C486" s="62">
        <f t="shared" si="40"/>
        <v>284.80389999999989</v>
      </c>
      <c r="D486" s="61">
        <v>1.9E-3</v>
      </c>
      <c r="E486" s="61">
        <f t="shared" si="41"/>
        <v>3.8</v>
      </c>
      <c r="F486" s="62">
        <f t="shared" si="42"/>
        <v>450.33480000000014</v>
      </c>
      <c r="G486" s="61">
        <v>8.6999999999999994E-3</v>
      </c>
      <c r="H486" s="61">
        <f t="shared" si="43"/>
        <v>17.399999999999999</v>
      </c>
    </row>
    <row r="487" spans="2:8">
      <c r="B487" s="61">
        <v>14</v>
      </c>
      <c r="C487" s="62">
        <f t="shared" si="40"/>
        <v>284.80579999999986</v>
      </c>
      <c r="D487" s="61">
        <v>1.9E-3</v>
      </c>
      <c r="E487" s="61">
        <f t="shared" si="41"/>
        <v>3.8</v>
      </c>
      <c r="F487" s="62">
        <f t="shared" si="42"/>
        <v>450.34350000000012</v>
      </c>
      <c r="G487" s="61">
        <v>8.6999999999999994E-3</v>
      </c>
      <c r="H487" s="61">
        <f t="shared" si="43"/>
        <v>17.399999999999999</v>
      </c>
    </row>
    <row r="488" spans="2:8">
      <c r="B488" s="61">
        <v>15</v>
      </c>
      <c r="C488" s="62">
        <f t="shared" si="40"/>
        <v>284.80769999999984</v>
      </c>
      <c r="D488" s="61">
        <v>1.9E-3</v>
      </c>
      <c r="E488" s="61">
        <f t="shared" si="41"/>
        <v>3.8</v>
      </c>
      <c r="F488" s="62">
        <f t="shared" si="42"/>
        <v>450.35230000000013</v>
      </c>
      <c r="G488" s="61">
        <v>8.7999999999999988E-3</v>
      </c>
      <c r="H488" s="61">
        <f t="shared" si="43"/>
        <v>17.599999999999998</v>
      </c>
    </row>
    <row r="489" spans="2:8">
      <c r="B489" s="61">
        <v>16</v>
      </c>
      <c r="C489" s="62">
        <f t="shared" si="40"/>
        <v>284.80959999999982</v>
      </c>
      <c r="D489" s="61">
        <v>1.9E-3</v>
      </c>
      <c r="E489" s="61">
        <f t="shared" si="41"/>
        <v>3.8</v>
      </c>
      <c r="F489" s="62">
        <f t="shared" si="42"/>
        <v>450.36120000000011</v>
      </c>
      <c r="G489" s="61">
        <v>8.8999999999999999E-3</v>
      </c>
      <c r="H489" s="61">
        <f t="shared" si="43"/>
        <v>17.8</v>
      </c>
    </row>
    <row r="490" spans="2:8">
      <c r="B490" s="61">
        <v>17</v>
      </c>
      <c r="C490" s="62">
        <f t="shared" si="40"/>
        <v>284.8114999999998</v>
      </c>
      <c r="D490" s="61">
        <v>1.9E-3</v>
      </c>
      <c r="E490" s="61">
        <f t="shared" si="41"/>
        <v>3.8</v>
      </c>
      <c r="F490" s="62">
        <f t="shared" si="42"/>
        <v>450.37000000000012</v>
      </c>
      <c r="G490" s="61">
        <v>8.8000000000000005E-3</v>
      </c>
      <c r="H490" s="61">
        <f t="shared" si="43"/>
        <v>17.600000000000001</v>
      </c>
    </row>
    <row r="491" spans="2:8">
      <c r="B491" s="61">
        <v>18</v>
      </c>
      <c r="C491" s="62">
        <f t="shared" si="40"/>
        <v>284.81339999999977</v>
      </c>
      <c r="D491" s="61">
        <v>1.9E-3</v>
      </c>
      <c r="E491" s="61">
        <f t="shared" si="41"/>
        <v>3.8</v>
      </c>
      <c r="F491" s="62">
        <f t="shared" si="42"/>
        <v>450.37860000000012</v>
      </c>
      <c r="G491" s="61">
        <v>8.6E-3</v>
      </c>
      <c r="H491" s="61">
        <f t="shared" si="43"/>
        <v>17.2</v>
      </c>
    </row>
    <row r="492" spans="2:8">
      <c r="B492" s="61">
        <v>19</v>
      </c>
      <c r="C492" s="62">
        <f t="shared" si="40"/>
        <v>284.81529999999975</v>
      </c>
      <c r="D492" s="61">
        <v>1.9E-3</v>
      </c>
      <c r="E492" s="61">
        <f t="shared" si="41"/>
        <v>3.8</v>
      </c>
      <c r="F492" s="62">
        <f t="shared" si="42"/>
        <v>450.38740000000013</v>
      </c>
      <c r="G492" s="61">
        <v>8.8000000000000005E-3</v>
      </c>
      <c r="H492" s="61">
        <f t="shared" si="43"/>
        <v>17.600000000000001</v>
      </c>
    </row>
    <row r="493" spans="2:8">
      <c r="B493" s="61">
        <v>20</v>
      </c>
      <c r="C493" s="62">
        <f t="shared" si="40"/>
        <v>284.81719999999973</v>
      </c>
      <c r="D493" s="61">
        <v>1.9E-3</v>
      </c>
      <c r="E493" s="61">
        <f t="shared" si="41"/>
        <v>3.8</v>
      </c>
      <c r="F493" s="62">
        <f t="shared" si="42"/>
        <v>450.39620000000014</v>
      </c>
      <c r="G493" s="61">
        <v>8.8000000000000005E-3</v>
      </c>
      <c r="H493" s="61">
        <f t="shared" si="43"/>
        <v>17.600000000000001</v>
      </c>
    </row>
    <row r="494" spans="2:8">
      <c r="B494" s="61">
        <v>21</v>
      </c>
      <c r="C494" s="62">
        <f t="shared" si="40"/>
        <v>284.81919999999974</v>
      </c>
      <c r="D494" s="61">
        <v>2E-3</v>
      </c>
      <c r="E494" s="61">
        <f t="shared" si="41"/>
        <v>4</v>
      </c>
      <c r="F494" s="62">
        <f t="shared" si="42"/>
        <v>450.40530000000012</v>
      </c>
      <c r="G494" s="61">
        <v>9.1000000000000004E-3</v>
      </c>
      <c r="H494" s="61">
        <f t="shared" si="43"/>
        <v>18.2</v>
      </c>
    </row>
    <row r="495" spans="2:8">
      <c r="B495" s="61">
        <v>22</v>
      </c>
      <c r="C495" s="62">
        <f t="shared" si="40"/>
        <v>284.82109999999972</v>
      </c>
      <c r="D495" s="61">
        <v>1.9E-3</v>
      </c>
      <c r="E495" s="61">
        <f t="shared" si="41"/>
        <v>3.8</v>
      </c>
      <c r="F495" s="62">
        <f t="shared" si="42"/>
        <v>450.41440000000011</v>
      </c>
      <c r="G495" s="61">
        <v>9.1000000000000004E-3</v>
      </c>
      <c r="H495" s="61">
        <f t="shared" si="43"/>
        <v>18.2</v>
      </c>
    </row>
    <row r="496" spans="2:8">
      <c r="B496" s="61">
        <v>23</v>
      </c>
      <c r="C496" s="62">
        <f t="shared" si="40"/>
        <v>284.8231999999997</v>
      </c>
      <c r="D496" s="61">
        <v>2.1000000000000003E-3</v>
      </c>
      <c r="E496" s="61">
        <f t="shared" si="41"/>
        <v>4.2</v>
      </c>
      <c r="F496" s="62">
        <f t="shared" si="42"/>
        <v>450.42400000000009</v>
      </c>
      <c r="G496" s="61">
        <v>9.6000000000000009E-3</v>
      </c>
      <c r="H496" s="61">
        <f t="shared" si="43"/>
        <v>19.200000000000003</v>
      </c>
    </row>
    <row r="497" spans="1:9">
      <c r="B497" s="61">
        <v>24</v>
      </c>
      <c r="C497" s="62">
        <f t="shared" si="40"/>
        <v>284.82529999999969</v>
      </c>
      <c r="D497" s="61">
        <v>2.1000000000000003E-3</v>
      </c>
      <c r="E497" s="61">
        <f t="shared" si="41"/>
        <v>4.2</v>
      </c>
      <c r="F497" s="62">
        <f t="shared" si="42"/>
        <v>450.43390000000011</v>
      </c>
      <c r="G497" s="61">
        <v>9.8999999999999991E-3</v>
      </c>
      <c r="H497" s="61">
        <f t="shared" si="43"/>
        <v>19.799999999999997</v>
      </c>
    </row>
    <row r="498" spans="1:9">
      <c r="B498" s="67" t="s">
        <v>4</v>
      </c>
      <c r="C498" s="78"/>
      <c r="D498" s="78"/>
      <c r="E498" s="78">
        <f>SUM(E474:E497)</f>
        <v>97.399999999999991</v>
      </c>
      <c r="F498" s="78"/>
      <c r="G498" s="78"/>
      <c r="H498" s="78">
        <f>SUM(H474:H497)</f>
        <v>456.20000000000005</v>
      </c>
    </row>
    <row r="499" spans="1:9">
      <c r="B499" s="19"/>
      <c r="C499" s="3"/>
      <c r="D499" s="3"/>
      <c r="E499" s="3"/>
      <c r="F499" s="3"/>
      <c r="G499" s="3"/>
      <c r="H499" s="3"/>
    </row>
    <row r="500" spans="1:9">
      <c r="B500" s="9" t="s">
        <v>12</v>
      </c>
    </row>
    <row r="501" spans="1:9">
      <c r="B501" s="20" t="s">
        <v>11</v>
      </c>
    </row>
    <row r="502" spans="1:9">
      <c r="B502" s="21" t="s">
        <v>10</v>
      </c>
    </row>
    <row r="503" spans="1:9">
      <c r="B503" s="14"/>
    </row>
    <row r="504" spans="1:9">
      <c r="B504" s="9" t="s">
        <v>5</v>
      </c>
    </row>
    <row r="505" spans="1:9">
      <c r="B505" s="9"/>
    </row>
    <row r="506" spans="1:9" ht="15">
      <c r="A506" s="50" t="s">
        <v>31</v>
      </c>
      <c r="B506" s="51"/>
      <c r="C506" s="51"/>
      <c r="D506" s="51"/>
      <c r="E506" s="71"/>
      <c r="F506" s="71"/>
      <c r="G506" s="52" t="s">
        <v>32</v>
      </c>
      <c r="H506" s="52"/>
      <c r="I506" s="52"/>
    </row>
    <row r="507" spans="1:9" ht="15">
      <c r="A507" s="50" t="s">
        <v>33</v>
      </c>
      <c r="B507" s="51"/>
      <c r="C507" s="51"/>
      <c r="D507" s="51"/>
      <c r="E507" s="72"/>
      <c r="F507" s="72"/>
      <c r="G507" s="53" t="s">
        <v>9</v>
      </c>
      <c r="H507" s="53"/>
      <c r="I507" s="53"/>
    </row>
    <row r="508" spans="1:9" ht="15">
      <c r="A508" s="50" t="s">
        <v>34</v>
      </c>
      <c r="B508" s="51"/>
      <c r="C508" s="51"/>
      <c r="D508" s="51"/>
      <c r="E508" s="73" t="s">
        <v>35</v>
      </c>
      <c r="F508" s="73"/>
      <c r="G508" s="54" t="s">
        <v>36</v>
      </c>
      <c r="H508" s="54"/>
      <c r="I508" s="54"/>
    </row>
    <row r="509" spans="1:9" ht="15">
      <c r="A509" s="55" t="s">
        <v>42</v>
      </c>
      <c r="B509" s="55"/>
      <c r="C509" s="55"/>
      <c r="D509" s="55"/>
      <c r="E509" s="55"/>
      <c r="F509" s="55"/>
      <c r="G509" s="55"/>
      <c r="H509" s="55"/>
      <c r="I509" s="55"/>
    </row>
    <row r="510" spans="1:9" ht="15.75">
      <c r="A510" s="11"/>
      <c r="B510" s="35" t="s">
        <v>43</v>
      </c>
      <c r="C510" s="35"/>
      <c r="D510" s="35"/>
      <c r="E510" s="35"/>
      <c r="F510" s="35"/>
      <c r="G510" s="35"/>
      <c r="H510" s="35"/>
      <c r="I510" s="11"/>
    </row>
    <row r="511" spans="1:9" ht="15">
      <c r="A511" s="11"/>
      <c r="B511" s="31"/>
      <c r="C511" s="15"/>
      <c r="D511" s="11"/>
      <c r="E511" s="11"/>
      <c r="F511" s="18"/>
      <c r="G511" s="13"/>
      <c r="H511" s="12"/>
      <c r="I511" s="11"/>
    </row>
    <row r="512" spans="1:9">
      <c r="A512" s="4"/>
      <c r="B512" s="58" t="s">
        <v>1</v>
      </c>
      <c r="C512" s="75" t="s">
        <v>2</v>
      </c>
      <c r="D512" s="76"/>
      <c r="E512" s="76"/>
      <c r="F512" s="75" t="s">
        <v>44</v>
      </c>
      <c r="G512" s="76"/>
      <c r="H512" s="76"/>
      <c r="I512" s="4"/>
    </row>
    <row r="513" spans="1:9" ht="34.5" customHeight="1">
      <c r="A513" s="4"/>
      <c r="B513" s="58"/>
      <c r="C513" s="59" t="s">
        <v>59</v>
      </c>
      <c r="D513" s="59"/>
      <c r="E513" s="59"/>
      <c r="F513" s="59" t="s">
        <v>59</v>
      </c>
      <c r="G513" s="59"/>
      <c r="H513" s="59"/>
      <c r="I513" s="4"/>
    </row>
    <row r="514" spans="1:9" ht="12.75" customHeight="1">
      <c r="A514" s="4"/>
      <c r="B514" s="58"/>
      <c r="C514" s="59" t="s">
        <v>51</v>
      </c>
      <c r="D514" s="59"/>
      <c r="E514" s="59"/>
      <c r="F514" s="59" t="s">
        <v>51</v>
      </c>
      <c r="G514" s="59"/>
      <c r="H514" s="59"/>
      <c r="I514" s="4"/>
    </row>
    <row r="515" spans="1:9" ht="33.75">
      <c r="A515" s="7"/>
      <c r="B515" s="58"/>
      <c r="C515" s="60" t="s">
        <v>6</v>
      </c>
      <c r="D515" s="60" t="s">
        <v>7</v>
      </c>
      <c r="E515" s="60" t="s">
        <v>8</v>
      </c>
      <c r="F515" s="60" t="s">
        <v>6</v>
      </c>
      <c r="G515" s="60" t="s">
        <v>7</v>
      </c>
      <c r="H515" s="60" t="s">
        <v>8</v>
      </c>
      <c r="I515" s="7"/>
    </row>
    <row r="516" spans="1:9">
      <c r="A516" s="5"/>
      <c r="B516" s="61">
        <v>1</v>
      </c>
      <c r="C516" s="61">
        <v>2</v>
      </c>
      <c r="D516" s="61">
        <v>3</v>
      </c>
      <c r="E516" s="61">
        <v>4</v>
      </c>
      <c r="F516" s="61">
        <v>5</v>
      </c>
      <c r="G516" s="61">
        <v>6</v>
      </c>
      <c r="H516" s="61">
        <v>7</v>
      </c>
      <c r="I516" s="5"/>
    </row>
    <row r="517" spans="1:9">
      <c r="A517" s="5"/>
      <c r="B517" s="61">
        <v>0</v>
      </c>
      <c r="C517" s="62">
        <v>82.846599999999995</v>
      </c>
      <c r="D517" s="61"/>
      <c r="E517" s="61"/>
      <c r="F517" s="62">
        <v>146.12960000000001</v>
      </c>
      <c r="G517" s="61"/>
      <c r="H517" s="61"/>
      <c r="I517" s="5"/>
    </row>
    <row r="518" spans="1:9">
      <c r="B518" s="61">
        <v>1</v>
      </c>
      <c r="C518" s="62">
        <f>C517+D518</f>
        <v>82.8476</v>
      </c>
      <c r="D518" s="61">
        <v>1E-3</v>
      </c>
      <c r="E518" s="61">
        <f>D518*2000</f>
        <v>2</v>
      </c>
      <c r="F518" s="62">
        <f>F517+G518</f>
        <v>146.1344</v>
      </c>
      <c r="G518" s="61">
        <v>4.8000000000000004E-3</v>
      </c>
      <c r="H518" s="61">
        <f>G518*2000</f>
        <v>9.6000000000000014</v>
      </c>
    </row>
    <row r="519" spans="1:9">
      <c r="B519" s="61">
        <v>2</v>
      </c>
      <c r="C519" s="62">
        <f t="shared" ref="C519:C541" si="44">C518+D519</f>
        <v>82.848699999999994</v>
      </c>
      <c r="D519" s="61">
        <v>1.0999999999999998E-3</v>
      </c>
      <c r="E519" s="61">
        <f t="shared" ref="E519:E541" si="45">D519*2000</f>
        <v>2.1999999999999997</v>
      </c>
      <c r="F519" s="62">
        <f t="shared" ref="F519:F541" si="46">F518+G519</f>
        <v>146.13910000000001</v>
      </c>
      <c r="G519" s="61">
        <v>4.6999999999999993E-3</v>
      </c>
      <c r="H519" s="61">
        <f t="shared" ref="H519:H541" si="47">G519*2000</f>
        <v>9.3999999999999986</v>
      </c>
    </row>
    <row r="520" spans="1:9">
      <c r="B520" s="61">
        <v>3</v>
      </c>
      <c r="C520" s="62">
        <f t="shared" si="44"/>
        <v>82.849699999999999</v>
      </c>
      <c r="D520" s="61">
        <v>1E-3</v>
      </c>
      <c r="E520" s="61">
        <f t="shared" si="45"/>
        <v>2</v>
      </c>
      <c r="F520" s="62">
        <f t="shared" si="46"/>
        <v>146.14370000000002</v>
      </c>
      <c r="G520" s="61">
        <v>4.5999999999999999E-3</v>
      </c>
      <c r="H520" s="61">
        <f t="shared" si="47"/>
        <v>9.1999999999999993</v>
      </c>
    </row>
    <row r="521" spans="1:9">
      <c r="B521" s="61">
        <v>4</v>
      </c>
      <c r="C521" s="62">
        <f t="shared" si="44"/>
        <v>82.850700000000003</v>
      </c>
      <c r="D521" s="61">
        <v>1E-3</v>
      </c>
      <c r="E521" s="61">
        <f t="shared" si="45"/>
        <v>2</v>
      </c>
      <c r="F521" s="62">
        <f t="shared" si="46"/>
        <v>146.14810000000003</v>
      </c>
      <c r="G521" s="61">
        <v>4.4000000000000003E-3</v>
      </c>
      <c r="H521" s="61">
        <f t="shared" si="47"/>
        <v>8.8000000000000007</v>
      </c>
    </row>
    <row r="522" spans="1:9">
      <c r="B522" s="61">
        <v>5</v>
      </c>
      <c r="C522" s="62">
        <f t="shared" si="44"/>
        <v>82.851700000000008</v>
      </c>
      <c r="D522" s="61">
        <v>1E-3</v>
      </c>
      <c r="E522" s="61">
        <f t="shared" si="45"/>
        <v>2</v>
      </c>
      <c r="F522" s="62">
        <f t="shared" si="46"/>
        <v>146.15250000000003</v>
      </c>
      <c r="G522" s="61">
        <v>4.4000000000000003E-3</v>
      </c>
      <c r="H522" s="61">
        <f t="shared" si="47"/>
        <v>8.8000000000000007</v>
      </c>
    </row>
    <row r="523" spans="1:9">
      <c r="B523" s="61">
        <v>6</v>
      </c>
      <c r="C523" s="62">
        <f t="shared" si="44"/>
        <v>82.852700000000013</v>
      </c>
      <c r="D523" s="61">
        <v>1E-3</v>
      </c>
      <c r="E523" s="61">
        <f t="shared" si="45"/>
        <v>2</v>
      </c>
      <c r="F523" s="62">
        <f t="shared" si="46"/>
        <v>146.15680000000003</v>
      </c>
      <c r="G523" s="61">
        <v>4.3E-3</v>
      </c>
      <c r="H523" s="61">
        <f t="shared" si="47"/>
        <v>8.6</v>
      </c>
    </row>
    <row r="524" spans="1:9">
      <c r="B524" s="61">
        <v>7</v>
      </c>
      <c r="C524" s="62">
        <f t="shared" si="44"/>
        <v>82.853700000000018</v>
      </c>
      <c r="D524" s="61">
        <v>1E-3</v>
      </c>
      <c r="E524" s="61">
        <f t="shared" si="45"/>
        <v>2</v>
      </c>
      <c r="F524" s="62">
        <f t="shared" si="46"/>
        <v>146.16120000000004</v>
      </c>
      <c r="G524" s="61">
        <v>4.4000000000000003E-3</v>
      </c>
      <c r="H524" s="61">
        <f t="shared" si="47"/>
        <v>8.8000000000000007</v>
      </c>
    </row>
    <row r="525" spans="1:9">
      <c r="B525" s="61">
        <v>8</v>
      </c>
      <c r="C525" s="62">
        <f t="shared" si="44"/>
        <v>82.854800000000012</v>
      </c>
      <c r="D525" s="61">
        <v>1.0999999999999998E-3</v>
      </c>
      <c r="E525" s="61">
        <f t="shared" si="45"/>
        <v>2.1999999999999997</v>
      </c>
      <c r="F525" s="62">
        <f t="shared" si="46"/>
        <v>146.16590000000005</v>
      </c>
      <c r="G525" s="61">
        <v>4.6999999999999993E-3</v>
      </c>
      <c r="H525" s="61">
        <f t="shared" si="47"/>
        <v>9.3999999999999986</v>
      </c>
    </row>
    <row r="526" spans="1:9">
      <c r="B526" s="61">
        <v>9</v>
      </c>
      <c r="C526" s="62">
        <f t="shared" si="44"/>
        <v>82.856500000000011</v>
      </c>
      <c r="D526" s="61">
        <v>1.7000000000000001E-3</v>
      </c>
      <c r="E526" s="61">
        <f t="shared" si="45"/>
        <v>3.4000000000000004</v>
      </c>
      <c r="F526" s="62">
        <f t="shared" si="46"/>
        <v>146.17100000000005</v>
      </c>
      <c r="G526" s="61">
        <v>5.1000000000000004E-3</v>
      </c>
      <c r="H526" s="61">
        <f t="shared" si="47"/>
        <v>10.200000000000001</v>
      </c>
    </row>
    <row r="527" spans="1:9">
      <c r="B527" s="61">
        <v>10</v>
      </c>
      <c r="C527" s="62">
        <f t="shared" si="44"/>
        <v>82.876000000000005</v>
      </c>
      <c r="D527" s="61">
        <v>1.95E-2</v>
      </c>
      <c r="E527" s="61">
        <f t="shared" si="45"/>
        <v>39</v>
      </c>
      <c r="F527" s="62">
        <f t="shared" si="46"/>
        <v>146.17990000000006</v>
      </c>
      <c r="G527" s="61">
        <v>8.8999999999999999E-3</v>
      </c>
      <c r="H527" s="61">
        <f t="shared" si="47"/>
        <v>17.8</v>
      </c>
    </row>
    <row r="528" spans="1:9">
      <c r="B528" s="61">
        <v>11</v>
      </c>
      <c r="C528" s="62">
        <f t="shared" si="44"/>
        <v>82.906300000000002</v>
      </c>
      <c r="D528" s="61">
        <v>3.0300000000000001E-2</v>
      </c>
      <c r="E528" s="61">
        <f t="shared" si="45"/>
        <v>60.6</v>
      </c>
      <c r="F528" s="62">
        <f t="shared" si="46"/>
        <v>146.18930000000006</v>
      </c>
      <c r="G528" s="61">
        <v>9.3999999999999986E-3</v>
      </c>
      <c r="H528" s="61">
        <f t="shared" si="47"/>
        <v>18.799999999999997</v>
      </c>
    </row>
    <row r="529" spans="2:8">
      <c r="B529" s="61">
        <v>12</v>
      </c>
      <c r="C529" s="62">
        <f t="shared" si="44"/>
        <v>82.9358</v>
      </c>
      <c r="D529" s="61">
        <v>2.9499999999999998E-2</v>
      </c>
      <c r="E529" s="61">
        <f t="shared" si="45"/>
        <v>59</v>
      </c>
      <c r="F529" s="62">
        <f t="shared" si="46"/>
        <v>146.19810000000007</v>
      </c>
      <c r="G529" s="61">
        <v>8.7999999999999988E-3</v>
      </c>
      <c r="H529" s="61">
        <f t="shared" si="47"/>
        <v>17.599999999999998</v>
      </c>
    </row>
    <row r="530" spans="2:8">
      <c r="B530" s="61">
        <v>13</v>
      </c>
      <c r="C530" s="62">
        <f t="shared" si="44"/>
        <v>82.965100000000007</v>
      </c>
      <c r="D530" s="61">
        <v>2.93E-2</v>
      </c>
      <c r="E530" s="61">
        <f t="shared" si="45"/>
        <v>58.6</v>
      </c>
      <c r="F530" s="62">
        <f t="shared" si="46"/>
        <v>146.20730000000006</v>
      </c>
      <c r="G530" s="61">
        <v>9.1999999999999998E-3</v>
      </c>
      <c r="H530" s="61">
        <f t="shared" si="47"/>
        <v>18.399999999999999</v>
      </c>
    </row>
    <row r="531" spans="2:8">
      <c r="B531" s="61">
        <v>14</v>
      </c>
      <c r="C531" s="62">
        <f t="shared" si="44"/>
        <v>82.994700000000009</v>
      </c>
      <c r="D531" s="61">
        <v>2.9600000000000001E-2</v>
      </c>
      <c r="E531" s="61">
        <f t="shared" si="45"/>
        <v>59.2</v>
      </c>
      <c r="F531" s="62">
        <f t="shared" si="46"/>
        <v>146.21640000000005</v>
      </c>
      <c r="G531" s="61">
        <v>9.1000000000000004E-3</v>
      </c>
      <c r="H531" s="61">
        <f t="shared" si="47"/>
        <v>18.2</v>
      </c>
    </row>
    <row r="532" spans="2:8">
      <c r="B532" s="61">
        <v>15</v>
      </c>
      <c r="C532" s="62">
        <f t="shared" si="44"/>
        <v>83.024300000000011</v>
      </c>
      <c r="D532" s="61">
        <v>2.9600000000000001E-2</v>
      </c>
      <c r="E532" s="61">
        <f t="shared" si="45"/>
        <v>59.2</v>
      </c>
      <c r="F532" s="62">
        <f t="shared" si="46"/>
        <v>146.22520000000006</v>
      </c>
      <c r="G532" s="61">
        <v>8.8000000000000005E-3</v>
      </c>
      <c r="H532" s="61">
        <f t="shared" si="47"/>
        <v>17.600000000000001</v>
      </c>
    </row>
    <row r="533" spans="2:8">
      <c r="B533" s="61">
        <v>16</v>
      </c>
      <c r="C533" s="62">
        <f t="shared" si="44"/>
        <v>83.053900000000013</v>
      </c>
      <c r="D533" s="61">
        <v>2.9600000000000001E-2</v>
      </c>
      <c r="E533" s="61">
        <f t="shared" si="45"/>
        <v>59.2</v>
      </c>
      <c r="F533" s="62">
        <f t="shared" si="46"/>
        <v>146.23410000000007</v>
      </c>
      <c r="G533" s="61">
        <v>8.8999999999999999E-3</v>
      </c>
      <c r="H533" s="61">
        <f t="shared" si="47"/>
        <v>17.8</v>
      </c>
    </row>
    <row r="534" spans="2:8">
      <c r="B534" s="61">
        <v>17</v>
      </c>
      <c r="C534" s="62">
        <f t="shared" si="44"/>
        <v>83.082600000000014</v>
      </c>
      <c r="D534" s="61">
        <v>2.87E-2</v>
      </c>
      <c r="E534" s="61">
        <f t="shared" si="45"/>
        <v>57.4</v>
      </c>
      <c r="F534" s="62">
        <f t="shared" si="46"/>
        <v>146.24250000000006</v>
      </c>
      <c r="G534" s="61">
        <v>8.4000000000000012E-3</v>
      </c>
      <c r="H534" s="61">
        <f t="shared" si="47"/>
        <v>16.8</v>
      </c>
    </row>
    <row r="535" spans="2:8">
      <c r="B535" s="61">
        <v>18</v>
      </c>
      <c r="C535" s="62">
        <f t="shared" si="44"/>
        <v>83.109400000000008</v>
      </c>
      <c r="D535" s="61">
        <v>2.6800000000000001E-2</v>
      </c>
      <c r="E535" s="61">
        <f t="shared" si="45"/>
        <v>53.6</v>
      </c>
      <c r="F535" s="62">
        <f t="shared" si="46"/>
        <v>146.25070000000005</v>
      </c>
      <c r="G535" s="61">
        <v>8.2000000000000007E-3</v>
      </c>
      <c r="H535" s="61">
        <f t="shared" si="47"/>
        <v>16.400000000000002</v>
      </c>
    </row>
    <row r="536" spans="2:8">
      <c r="B536" s="61">
        <v>19</v>
      </c>
      <c r="C536" s="62">
        <f t="shared" si="44"/>
        <v>83.138400000000004</v>
      </c>
      <c r="D536" s="61">
        <v>2.8999999999999998E-2</v>
      </c>
      <c r="E536" s="61">
        <f t="shared" si="45"/>
        <v>57.999999999999993</v>
      </c>
      <c r="F536" s="62">
        <f t="shared" si="46"/>
        <v>146.26030000000006</v>
      </c>
      <c r="G536" s="61">
        <v>9.6000000000000009E-3</v>
      </c>
      <c r="H536" s="61">
        <f t="shared" si="47"/>
        <v>19.200000000000003</v>
      </c>
    </row>
    <row r="537" spans="2:8">
      <c r="B537" s="61">
        <v>20</v>
      </c>
      <c r="C537" s="62">
        <f t="shared" si="44"/>
        <v>83.156000000000006</v>
      </c>
      <c r="D537" s="61">
        <v>1.7600000000000001E-2</v>
      </c>
      <c r="E537" s="61">
        <f t="shared" si="45"/>
        <v>35.200000000000003</v>
      </c>
      <c r="F537" s="62">
        <f t="shared" si="46"/>
        <v>146.26710000000006</v>
      </c>
      <c r="G537" s="61">
        <v>6.7999999999999996E-3</v>
      </c>
      <c r="H537" s="61">
        <f t="shared" si="47"/>
        <v>13.6</v>
      </c>
    </row>
    <row r="538" spans="2:8">
      <c r="B538" s="61">
        <v>21</v>
      </c>
      <c r="C538" s="62">
        <f t="shared" si="44"/>
        <v>83.1571</v>
      </c>
      <c r="D538" s="61">
        <v>1.0999999999999998E-3</v>
      </c>
      <c r="E538" s="61">
        <f t="shared" si="45"/>
        <v>2.1999999999999997</v>
      </c>
      <c r="F538" s="62">
        <f t="shared" si="46"/>
        <v>146.27200000000005</v>
      </c>
      <c r="G538" s="61">
        <v>4.8999999999999998E-3</v>
      </c>
      <c r="H538" s="61">
        <f t="shared" si="47"/>
        <v>9.7999999999999989</v>
      </c>
    </row>
    <row r="539" spans="2:8">
      <c r="B539" s="61">
        <v>22</v>
      </c>
      <c r="C539" s="62">
        <f t="shared" si="44"/>
        <v>83.158199999999994</v>
      </c>
      <c r="D539" s="61">
        <v>1.0999999999999998E-3</v>
      </c>
      <c r="E539" s="61">
        <f t="shared" si="45"/>
        <v>2.1999999999999997</v>
      </c>
      <c r="F539" s="62">
        <f t="shared" si="46"/>
        <v>146.27690000000004</v>
      </c>
      <c r="G539" s="61">
        <v>4.8999999999999998E-3</v>
      </c>
      <c r="H539" s="61">
        <f t="shared" si="47"/>
        <v>9.7999999999999989</v>
      </c>
    </row>
    <row r="540" spans="2:8">
      <c r="B540" s="61">
        <v>23</v>
      </c>
      <c r="C540" s="62">
        <f t="shared" si="44"/>
        <v>83.159199999999998</v>
      </c>
      <c r="D540" s="61">
        <v>1E-3</v>
      </c>
      <c r="E540" s="61">
        <f t="shared" si="45"/>
        <v>2</v>
      </c>
      <c r="F540" s="62">
        <f t="shared" si="46"/>
        <v>146.28180000000003</v>
      </c>
      <c r="G540" s="61">
        <v>4.8999999999999998E-3</v>
      </c>
      <c r="H540" s="61">
        <f t="shared" si="47"/>
        <v>9.7999999999999989</v>
      </c>
    </row>
    <row r="541" spans="2:8">
      <c r="B541" s="61">
        <v>24</v>
      </c>
      <c r="C541" s="62">
        <f t="shared" si="44"/>
        <v>83.160299999999992</v>
      </c>
      <c r="D541" s="61">
        <v>1.0999999999999998E-3</v>
      </c>
      <c r="E541" s="61">
        <f t="shared" si="45"/>
        <v>2.1999999999999997</v>
      </c>
      <c r="F541" s="62">
        <f t="shared" si="46"/>
        <v>146.28680000000003</v>
      </c>
      <c r="G541" s="61">
        <v>5.0000000000000001E-3</v>
      </c>
      <c r="H541" s="61">
        <f t="shared" si="47"/>
        <v>10</v>
      </c>
    </row>
    <row r="542" spans="2:8">
      <c r="B542" s="67" t="s">
        <v>4</v>
      </c>
      <c r="C542" s="78"/>
      <c r="D542" s="78"/>
      <c r="E542" s="78">
        <f>SUM(E518:E541)</f>
        <v>627.40000000000009</v>
      </c>
      <c r="F542" s="78"/>
      <c r="G542" s="78"/>
      <c r="H542" s="78">
        <f>SUM(H518:H541)</f>
        <v>314.40000000000009</v>
      </c>
    </row>
    <row r="543" spans="2:8">
      <c r="B543" s="19"/>
      <c r="C543" s="3"/>
      <c r="D543" s="3"/>
      <c r="E543" s="3"/>
      <c r="F543" s="3"/>
      <c r="G543" s="3"/>
      <c r="H543" s="3"/>
    </row>
    <row r="544" spans="2:8">
      <c r="B544" s="9" t="s">
        <v>12</v>
      </c>
    </row>
    <row r="545" spans="1:9">
      <c r="B545" s="20" t="s">
        <v>11</v>
      </c>
    </row>
    <row r="546" spans="1:9">
      <c r="B546" s="21" t="s">
        <v>10</v>
      </c>
    </row>
    <row r="547" spans="1:9">
      <c r="B547" s="14"/>
    </row>
    <row r="548" spans="1:9">
      <c r="B548" s="9" t="s">
        <v>5</v>
      </c>
    </row>
    <row r="549" spans="1:9">
      <c r="B549" s="9"/>
    </row>
    <row r="550" spans="1:9" ht="15">
      <c r="A550" s="50" t="s">
        <v>31</v>
      </c>
      <c r="B550" s="51"/>
      <c r="C550" s="51"/>
      <c r="D550" s="51"/>
      <c r="E550" s="71"/>
      <c r="F550" s="71"/>
      <c r="G550" s="52" t="s">
        <v>32</v>
      </c>
      <c r="H550" s="52"/>
      <c r="I550" s="52"/>
    </row>
    <row r="551" spans="1:9" ht="15">
      <c r="A551" s="50" t="s">
        <v>33</v>
      </c>
      <c r="B551" s="51"/>
      <c r="C551" s="51"/>
      <c r="D551" s="51"/>
      <c r="E551" s="72"/>
      <c r="F551" s="72"/>
      <c r="G551" s="53" t="s">
        <v>9</v>
      </c>
      <c r="H551" s="53"/>
      <c r="I551" s="53"/>
    </row>
    <row r="552" spans="1:9" ht="15">
      <c r="A552" s="50" t="s">
        <v>34</v>
      </c>
      <c r="B552" s="51"/>
      <c r="C552" s="51"/>
      <c r="D552" s="51"/>
      <c r="E552" s="73" t="s">
        <v>35</v>
      </c>
      <c r="F552" s="73"/>
      <c r="G552" s="54" t="s">
        <v>36</v>
      </c>
      <c r="H552" s="54"/>
      <c r="I552" s="54"/>
    </row>
    <row r="553" spans="1:9" ht="15">
      <c r="A553" s="55" t="s">
        <v>42</v>
      </c>
      <c r="B553" s="55"/>
      <c r="C553" s="55"/>
      <c r="D553" s="55"/>
      <c r="E553" s="55"/>
      <c r="F553" s="55"/>
      <c r="G553" s="55"/>
      <c r="H553" s="55"/>
      <c r="I553" s="55"/>
    </row>
    <row r="554" spans="1:9" ht="15.75">
      <c r="A554" s="11"/>
      <c r="B554" s="35" t="s">
        <v>43</v>
      </c>
      <c r="C554" s="35"/>
      <c r="D554" s="35"/>
      <c r="E554" s="35"/>
      <c r="F554" s="35"/>
      <c r="G554" s="35"/>
      <c r="H554" s="35"/>
      <c r="I554" s="11"/>
    </row>
    <row r="555" spans="1:9" ht="15">
      <c r="A555" s="11"/>
      <c r="B555" s="31"/>
      <c r="C555" s="15"/>
      <c r="D555" s="11"/>
      <c r="E555" s="11"/>
      <c r="F555" s="18"/>
      <c r="G555" s="13"/>
      <c r="H555" s="12"/>
      <c r="I555" s="11"/>
    </row>
    <row r="556" spans="1:9">
      <c r="A556" s="4"/>
      <c r="B556" s="58" t="s">
        <v>1</v>
      </c>
      <c r="C556" s="75" t="s">
        <v>2</v>
      </c>
      <c r="D556" s="76"/>
      <c r="E556" s="76"/>
      <c r="F556" s="75" t="s">
        <v>44</v>
      </c>
      <c r="G556" s="76"/>
      <c r="H556" s="76"/>
      <c r="I556" s="4"/>
    </row>
    <row r="557" spans="1:9" ht="37.5" customHeight="1">
      <c r="A557" s="4"/>
      <c r="B557" s="58"/>
      <c r="C557" s="59" t="s">
        <v>60</v>
      </c>
      <c r="D557" s="59"/>
      <c r="E557" s="59"/>
      <c r="F557" s="59" t="s">
        <v>60</v>
      </c>
      <c r="G557" s="59"/>
      <c r="H557" s="59"/>
      <c r="I557" s="4"/>
    </row>
    <row r="558" spans="1:9" ht="12.75" customHeight="1">
      <c r="A558" s="4"/>
      <c r="B558" s="58"/>
      <c r="C558" s="59" t="s">
        <v>51</v>
      </c>
      <c r="D558" s="59"/>
      <c r="E558" s="59"/>
      <c r="F558" s="59" t="s">
        <v>51</v>
      </c>
      <c r="G558" s="59"/>
      <c r="H558" s="59"/>
      <c r="I558" s="4"/>
    </row>
    <row r="559" spans="1:9" ht="33.75">
      <c r="A559" s="7"/>
      <c r="B559" s="58"/>
      <c r="C559" s="60" t="s">
        <v>6</v>
      </c>
      <c r="D559" s="60" t="s">
        <v>7</v>
      </c>
      <c r="E559" s="60" t="s">
        <v>8</v>
      </c>
      <c r="F559" s="60" t="s">
        <v>6</v>
      </c>
      <c r="G559" s="60" t="s">
        <v>7</v>
      </c>
      <c r="H559" s="60" t="s">
        <v>8</v>
      </c>
      <c r="I559" s="7"/>
    </row>
    <row r="560" spans="1:9">
      <c r="A560" s="5"/>
      <c r="B560" s="61">
        <v>1</v>
      </c>
      <c r="C560" s="61">
        <v>5</v>
      </c>
      <c r="D560" s="61">
        <v>6</v>
      </c>
      <c r="E560" s="61">
        <v>7</v>
      </c>
      <c r="F560" s="61">
        <v>11</v>
      </c>
      <c r="G560" s="61">
        <v>12</v>
      </c>
      <c r="H560" s="61">
        <v>13</v>
      </c>
      <c r="I560" s="5"/>
    </row>
    <row r="561" spans="1:9">
      <c r="A561" s="5"/>
      <c r="B561" s="61">
        <v>0</v>
      </c>
      <c r="C561" s="62">
        <v>226.53620000000001</v>
      </c>
      <c r="D561" s="61"/>
      <c r="E561" s="61"/>
      <c r="F561" s="62">
        <v>322.8032</v>
      </c>
      <c r="G561" s="61"/>
      <c r="H561" s="61"/>
      <c r="I561" s="5"/>
    </row>
    <row r="562" spans="1:9">
      <c r="B562" s="61">
        <v>1</v>
      </c>
      <c r="C562" s="62">
        <f t="shared" ref="C562:C585" si="48">C561+D562</f>
        <v>226.53790000000001</v>
      </c>
      <c r="D562" s="61">
        <v>1.7000000000000001E-3</v>
      </c>
      <c r="E562" s="61">
        <f t="shared" ref="E562:E585" si="49">D562*2000</f>
        <v>3.4000000000000004</v>
      </c>
      <c r="F562" s="62">
        <f t="shared" ref="F562:F585" si="50">F561+G562</f>
        <v>322.80880000000002</v>
      </c>
      <c r="G562" s="61">
        <v>5.5999999999999999E-3</v>
      </c>
      <c r="H562" s="61">
        <f t="shared" ref="H562:H585" si="51">G562*2000</f>
        <v>11.2</v>
      </c>
    </row>
    <row r="563" spans="1:9">
      <c r="B563" s="61">
        <v>2</v>
      </c>
      <c r="C563" s="62">
        <f t="shared" si="48"/>
        <v>226.53970000000001</v>
      </c>
      <c r="D563" s="61">
        <v>1.8E-3</v>
      </c>
      <c r="E563" s="61">
        <f t="shared" si="49"/>
        <v>3.6</v>
      </c>
      <c r="F563" s="62">
        <f t="shared" si="50"/>
        <v>322.81470000000002</v>
      </c>
      <c r="G563" s="61">
        <v>5.8999999999999999E-3</v>
      </c>
      <c r="H563" s="61">
        <f t="shared" si="51"/>
        <v>11.799999999999999</v>
      </c>
    </row>
    <row r="564" spans="1:9">
      <c r="B564" s="61">
        <v>3</v>
      </c>
      <c r="C564" s="62">
        <f t="shared" si="48"/>
        <v>226.54130000000001</v>
      </c>
      <c r="D564" s="61">
        <v>1.6000000000000001E-3</v>
      </c>
      <c r="E564" s="61">
        <f t="shared" si="49"/>
        <v>3.2</v>
      </c>
      <c r="F564" s="62">
        <f t="shared" si="50"/>
        <v>322.82140000000004</v>
      </c>
      <c r="G564" s="61">
        <v>6.6999999999999994E-3</v>
      </c>
      <c r="H564" s="61">
        <f t="shared" si="51"/>
        <v>13.399999999999999</v>
      </c>
    </row>
    <row r="565" spans="1:9">
      <c r="B565" s="61">
        <v>4</v>
      </c>
      <c r="C565" s="62">
        <f t="shared" si="48"/>
        <v>226.54300000000001</v>
      </c>
      <c r="D565" s="61">
        <v>1.7000000000000001E-3</v>
      </c>
      <c r="E565" s="61">
        <f t="shared" si="49"/>
        <v>3.4000000000000004</v>
      </c>
      <c r="F565" s="62">
        <f t="shared" si="50"/>
        <v>322.82790000000006</v>
      </c>
      <c r="G565" s="61">
        <v>6.5000000000000006E-3</v>
      </c>
      <c r="H565" s="61">
        <f t="shared" si="51"/>
        <v>13.000000000000002</v>
      </c>
    </row>
    <row r="566" spans="1:9">
      <c r="B566" s="61">
        <v>5</v>
      </c>
      <c r="C566" s="62">
        <f t="shared" si="48"/>
        <v>226.5446</v>
      </c>
      <c r="D566" s="61">
        <v>1.6000000000000001E-3</v>
      </c>
      <c r="E566" s="61">
        <f t="shared" si="49"/>
        <v>3.2</v>
      </c>
      <c r="F566" s="62">
        <f t="shared" si="50"/>
        <v>322.83420000000007</v>
      </c>
      <c r="G566" s="61">
        <v>6.3E-3</v>
      </c>
      <c r="H566" s="61">
        <f t="shared" si="51"/>
        <v>12.6</v>
      </c>
    </row>
    <row r="567" spans="1:9">
      <c r="B567" s="61">
        <v>6</v>
      </c>
      <c r="C567" s="62">
        <f t="shared" si="48"/>
        <v>226.5463</v>
      </c>
      <c r="D567" s="61">
        <v>1.7000000000000001E-3</v>
      </c>
      <c r="E567" s="61">
        <f t="shared" si="49"/>
        <v>3.4000000000000004</v>
      </c>
      <c r="F567" s="62">
        <f t="shared" si="50"/>
        <v>322.84050000000008</v>
      </c>
      <c r="G567" s="61">
        <v>6.3E-3</v>
      </c>
      <c r="H567" s="61">
        <f t="shared" si="51"/>
        <v>12.6</v>
      </c>
    </row>
    <row r="568" spans="1:9">
      <c r="B568" s="61">
        <v>7</v>
      </c>
      <c r="C568" s="62">
        <f t="shared" si="48"/>
        <v>226.5479</v>
      </c>
      <c r="D568" s="61">
        <v>1.6000000000000001E-3</v>
      </c>
      <c r="E568" s="61">
        <f t="shared" si="49"/>
        <v>3.2</v>
      </c>
      <c r="F568" s="62">
        <f t="shared" si="50"/>
        <v>322.84700000000009</v>
      </c>
      <c r="G568" s="61">
        <v>6.5000000000000006E-3</v>
      </c>
      <c r="H568" s="61">
        <f t="shared" si="51"/>
        <v>13.000000000000002</v>
      </c>
    </row>
    <row r="569" spans="1:9">
      <c r="B569" s="61">
        <v>8</v>
      </c>
      <c r="C569" s="62">
        <f t="shared" si="48"/>
        <v>226.5496</v>
      </c>
      <c r="D569" s="61">
        <v>1.7000000000000001E-3</v>
      </c>
      <c r="E569" s="61">
        <f t="shared" si="49"/>
        <v>3.4000000000000004</v>
      </c>
      <c r="F569" s="62">
        <f t="shared" si="50"/>
        <v>322.8531000000001</v>
      </c>
      <c r="G569" s="61">
        <v>6.0999999999999995E-3</v>
      </c>
      <c r="H569" s="61">
        <f t="shared" si="51"/>
        <v>12.2</v>
      </c>
    </row>
    <row r="570" spans="1:9">
      <c r="B570" s="61">
        <v>9</v>
      </c>
      <c r="C570" s="62">
        <f t="shared" si="48"/>
        <v>226.5513</v>
      </c>
      <c r="D570" s="61">
        <v>1.7000000000000001E-3</v>
      </c>
      <c r="E570" s="61">
        <f t="shared" si="49"/>
        <v>3.4000000000000004</v>
      </c>
      <c r="F570" s="62">
        <f t="shared" si="50"/>
        <v>322.85810000000009</v>
      </c>
      <c r="G570" s="61">
        <v>5.0000000000000001E-3</v>
      </c>
      <c r="H570" s="61">
        <f t="shared" si="51"/>
        <v>10</v>
      </c>
    </row>
    <row r="571" spans="1:9">
      <c r="B571" s="61">
        <v>10</v>
      </c>
      <c r="C571" s="62">
        <f t="shared" si="48"/>
        <v>226.66929999999999</v>
      </c>
      <c r="D571" s="61">
        <v>0.11800000000000001</v>
      </c>
      <c r="E571" s="61">
        <f t="shared" si="49"/>
        <v>236.00000000000003</v>
      </c>
      <c r="F571" s="62">
        <f t="shared" si="50"/>
        <v>322.99760000000009</v>
      </c>
      <c r="G571" s="61">
        <v>0.13950000000000001</v>
      </c>
      <c r="H571" s="61">
        <f t="shared" si="51"/>
        <v>279</v>
      </c>
    </row>
    <row r="572" spans="1:9">
      <c r="B572" s="61">
        <v>11</v>
      </c>
      <c r="C572" s="62">
        <f t="shared" si="48"/>
        <v>226.8296</v>
      </c>
      <c r="D572" s="61">
        <v>0.1603</v>
      </c>
      <c r="E572" s="61">
        <f t="shared" si="49"/>
        <v>320.60000000000002</v>
      </c>
      <c r="F572" s="62">
        <f t="shared" si="50"/>
        <v>323.18920000000008</v>
      </c>
      <c r="G572" s="61">
        <v>0.19159999999999999</v>
      </c>
      <c r="H572" s="61">
        <f t="shared" si="51"/>
        <v>383.2</v>
      </c>
    </row>
    <row r="573" spans="1:9">
      <c r="B573" s="61">
        <v>12</v>
      </c>
      <c r="C573" s="62">
        <f t="shared" si="48"/>
        <v>226.9896</v>
      </c>
      <c r="D573" s="61">
        <v>0.16</v>
      </c>
      <c r="E573" s="61">
        <f t="shared" si="49"/>
        <v>320</v>
      </c>
      <c r="F573" s="62">
        <f t="shared" si="50"/>
        <v>323.38130000000007</v>
      </c>
      <c r="G573" s="61">
        <v>0.19209999999999999</v>
      </c>
      <c r="H573" s="61">
        <f t="shared" si="51"/>
        <v>384.2</v>
      </c>
    </row>
    <row r="574" spans="1:9">
      <c r="B574" s="61">
        <v>13</v>
      </c>
      <c r="C574" s="62">
        <f t="shared" si="48"/>
        <v>227.14959999999999</v>
      </c>
      <c r="D574" s="61">
        <v>0.15999999999999998</v>
      </c>
      <c r="E574" s="61">
        <f t="shared" si="49"/>
        <v>319.99999999999994</v>
      </c>
      <c r="F574" s="62">
        <f t="shared" si="50"/>
        <v>323.57520000000005</v>
      </c>
      <c r="G574" s="61">
        <v>0.19390000000000002</v>
      </c>
      <c r="H574" s="61">
        <f t="shared" si="51"/>
        <v>387.8</v>
      </c>
    </row>
    <row r="575" spans="1:9">
      <c r="B575" s="61">
        <v>14</v>
      </c>
      <c r="C575" s="62">
        <f t="shared" si="48"/>
        <v>227.3092</v>
      </c>
      <c r="D575" s="61">
        <v>0.15960000000000002</v>
      </c>
      <c r="E575" s="61">
        <f t="shared" si="49"/>
        <v>319.20000000000005</v>
      </c>
      <c r="F575" s="62">
        <f t="shared" si="50"/>
        <v>323.76780000000008</v>
      </c>
      <c r="G575" s="61">
        <v>0.19259999999999999</v>
      </c>
      <c r="H575" s="61">
        <f t="shared" si="51"/>
        <v>385.2</v>
      </c>
    </row>
    <row r="576" spans="1:9">
      <c r="B576" s="61">
        <v>15</v>
      </c>
      <c r="C576" s="62">
        <f t="shared" si="48"/>
        <v>227.46889999999999</v>
      </c>
      <c r="D576" s="61">
        <v>0.15970000000000001</v>
      </c>
      <c r="E576" s="61">
        <f t="shared" si="49"/>
        <v>319.40000000000003</v>
      </c>
      <c r="F576" s="62">
        <f t="shared" si="50"/>
        <v>323.9593000000001</v>
      </c>
      <c r="G576" s="61">
        <v>0.1915</v>
      </c>
      <c r="H576" s="61">
        <f t="shared" si="51"/>
        <v>383</v>
      </c>
    </row>
    <row r="577" spans="2:8">
      <c r="B577" s="61">
        <v>16</v>
      </c>
      <c r="C577" s="62">
        <f t="shared" si="48"/>
        <v>227.6284</v>
      </c>
      <c r="D577" s="61">
        <v>0.15949999999999998</v>
      </c>
      <c r="E577" s="61">
        <f t="shared" si="49"/>
        <v>318.99999999999994</v>
      </c>
      <c r="F577" s="62">
        <f t="shared" si="50"/>
        <v>324.15080000000012</v>
      </c>
      <c r="G577" s="61">
        <v>0.1915</v>
      </c>
      <c r="H577" s="61">
        <f t="shared" si="51"/>
        <v>383</v>
      </c>
    </row>
    <row r="578" spans="2:8">
      <c r="B578" s="61">
        <v>17</v>
      </c>
      <c r="C578" s="62">
        <f t="shared" si="48"/>
        <v>227.78790000000001</v>
      </c>
      <c r="D578" s="61">
        <v>0.1595</v>
      </c>
      <c r="E578" s="61">
        <f t="shared" si="49"/>
        <v>319</v>
      </c>
      <c r="F578" s="62">
        <f t="shared" si="50"/>
        <v>324.34080000000012</v>
      </c>
      <c r="G578" s="61">
        <v>0.19</v>
      </c>
      <c r="H578" s="61">
        <f t="shared" si="51"/>
        <v>380</v>
      </c>
    </row>
    <row r="579" spans="2:8">
      <c r="B579" s="61">
        <v>18</v>
      </c>
      <c r="C579" s="62">
        <f t="shared" si="48"/>
        <v>227.947</v>
      </c>
      <c r="D579" s="61">
        <v>0.15909999999999999</v>
      </c>
      <c r="E579" s="61">
        <f t="shared" si="49"/>
        <v>318.2</v>
      </c>
      <c r="F579" s="62">
        <f t="shared" si="50"/>
        <v>324.53400000000011</v>
      </c>
      <c r="G579" s="61">
        <v>0.19319999999999998</v>
      </c>
      <c r="H579" s="61">
        <f t="shared" si="51"/>
        <v>386.4</v>
      </c>
    </row>
    <row r="580" spans="2:8">
      <c r="B580" s="61">
        <v>19</v>
      </c>
      <c r="C580" s="62">
        <f t="shared" si="48"/>
        <v>228.10640000000001</v>
      </c>
      <c r="D580" s="61">
        <v>0.15939999999999999</v>
      </c>
      <c r="E580" s="61">
        <f t="shared" si="49"/>
        <v>318.79999999999995</v>
      </c>
      <c r="F580" s="62">
        <f t="shared" si="50"/>
        <v>324.72750000000008</v>
      </c>
      <c r="G580" s="61">
        <v>0.19350000000000001</v>
      </c>
      <c r="H580" s="61">
        <f t="shared" si="51"/>
        <v>387</v>
      </c>
    </row>
    <row r="581" spans="2:8">
      <c r="B581" s="61">
        <v>20</v>
      </c>
      <c r="C581" s="62">
        <f t="shared" si="48"/>
        <v>228.21980000000002</v>
      </c>
      <c r="D581" s="61">
        <v>0.1134</v>
      </c>
      <c r="E581" s="61">
        <f t="shared" si="49"/>
        <v>226.8</v>
      </c>
      <c r="F581" s="62">
        <f t="shared" si="50"/>
        <v>324.86680000000007</v>
      </c>
      <c r="G581" s="61">
        <v>0.13929999999999998</v>
      </c>
      <c r="H581" s="61">
        <f t="shared" si="51"/>
        <v>278.59999999999997</v>
      </c>
    </row>
    <row r="582" spans="2:8">
      <c r="B582" s="61">
        <v>21</v>
      </c>
      <c r="C582" s="62">
        <f t="shared" si="48"/>
        <v>228.22170000000003</v>
      </c>
      <c r="D582" s="61">
        <v>1.9E-3</v>
      </c>
      <c r="E582" s="61">
        <f t="shared" si="49"/>
        <v>3.8</v>
      </c>
      <c r="F582" s="62">
        <f t="shared" si="50"/>
        <v>324.86860000000007</v>
      </c>
      <c r="G582" s="61">
        <v>1.8E-3</v>
      </c>
      <c r="H582" s="61">
        <f t="shared" si="51"/>
        <v>3.6</v>
      </c>
    </row>
    <row r="583" spans="2:8">
      <c r="B583" s="61">
        <v>22</v>
      </c>
      <c r="C583" s="62">
        <f t="shared" si="48"/>
        <v>228.22340000000003</v>
      </c>
      <c r="D583" s="61">
        <v>1.7000000000000001E-3</v>
      </c>
      <c r="E583" s="61">
        <f t="shared" si="49"/>
        <v>3.4000000000000004</v>
      </c>
      <c r="F583" s="62">
        <f t="shared" si="50"/>
        <v>324.87090000000006</v>
      </c>
      <c r="G583" s="61">
        <v>2.3E-3</v>
      </c>
      <c r="H583" s="61">
        <f t="shared" si="51"/>
        <v>4.5999999999999996</v>
      </c>
    </row>
    <row r="584" spans="2:8">
      <c r="B584" s="61">
        <v>23</v>
      </c>
      <c r="C584" s="62">
        <f t="shared" si="48"/>
        <v>228.22520000000003</v>
      </c>
      <c r="D584" s="61">
        <v>1.8E-3</v>
      </c>
      <c r="E584" s="61">
        <f t="shared" si="49"/>
        <v>3.6</v>
      </c>
      <c r="F584" s="62">
        <f t="shared" si="50"/>
        <v>324.87340000000006</v>
      </c>
      <c r="G584" s="61">
        <v>2.4999999999999996E-3</v>
      </c>
      <c r="H584" s="61">
        <f t="shared" si="51"/>
        <v>4.9999999999999991</v>
      </c>
    </row>
    <row r="585" spans="2:8">
      <c r="B585" s="61">
        <v>24</v>
      </c>
      <c r="C585" s="62">
        <f t="shared" si="48"/>
        <v>228.22710000000004</v>
      </c>
      <c r="D585" s="61">
        <v>1.9E-3</v>
      </c>
      <c r="E585" s="61">
        <f t="shared" si="49"/>
        <v>3.8</v>
      </c>
      <c r="F585" s="62">
        <f t="shared" si="50"/>
        <v>324.87560000000008</v>
      </c>
      <c r="G585" s="61">
        <v>2.1999999999999997E-3</v>
      </c>
      <c r="H585" s="61">
        <f t="shared" si="51"/>
        <v>4.3999999999999995</v>
      </c>
    </row>
    <row r="586" spans="2:8">
      <c r="B586" s="67" t="s">
        <v>4</v>
      </c>
      <c r="C586" s="78"/>
      <c r="D586" s="78"/>
      <c r="E586" s="78">
        <f>SUM(E562:E585)</f>
        <v>3381.8</v>
      </c>
      <c r="F586" s="83"/>
      <c r="G586" s="78"/>
      <c r="H586" s="78">
        <f>SUM(H562:H585)</f>
        <v>4144.8</v>
      </c>
    </row>
    <row r="587" spans="2:8">
      <c r="B587" s="19"/>
      <c r="C587" s="3"/>
      <c r="D587" s="3"/>
      <c r="E587" s="3"/>
      <c r="F587" s="3"/>
      <c r="G587" s="3"/>
      <c r="H587" s="3"/>
    </row>
    <row r="588" spans="2:8">
      <c r="B588" s="9" t="s">
        <v>12</v>
      </c>
    </row>
    <row r="589" spans="2:8">
      <c r="B589" s="20" t="s">
        <v>11</v>
      </c>
    </row>
    <row r="590" spans="2:8">
      <c r="B590" s="21" t="s">
        <v>10</v>
      </c>
    </row>
    <row r="591" spans="2:8">
      <c r="B591" s="14"/>
    </row>
    <row r="592" spans="2:8">
      <c r="B592" s="9" t="s">
        <v>5</v>
      </c>
    </row>
    <row r="593" spans="1:9">
      <c r="B593" s="9"/>
    </row>
    <row r="594" spans="1:9" ht="15">
      <c r="A594" s="50" t="s">
        <v>31</v>
      </c>
      <c r="B594" s="51"/>
      <c r="C594" s="51"/>
      <c r="D594" s="51"/>
      <c r="E594" s="71"/>
      <c r="F594" s="71"/>
      <c r="G594" s="52" t="s">
        <v>32</v>
      </c>
      <c r="H594" s="52"/>
      <c r="I594" s="52"/>
    </row>
    <row r="595" spans="1:9" ht="15">
      <c r="A595" s="50" t="s">
        <v>33</v>
      </c>
      <c r="B595" s="51"/>
      <c r="C595" s="51"/>
      <c r="D595" s="51"/>
      <c r="E595" s="72"/>
      <c r="F595" s="72"/>
      <c r="G595" s="53" t="s">
        <v>9</v>
      </c>
      <c r="H595" s="53"/>
      <c r="I595" s="53"/>
    </row>
    <row r="596" spans="1:9" ht="15">
      <c r="A596" s="50" t="s">
        <v>34</v>
      </c>
      <c r="B596" s="51"/>
      <c r="C596" s="51"/>
      <c r="D596" s="51"/>
      <c r="E596" s="73" t="s">
        <v>35</v>
      </c>
      <c r="F596" s="73"/>
      <c r="G596" s="54" t="s">
        <v>36</v>
      </c>
      <c r="H596" s="54"/>
      <c r="I596" s="54"/>
    </row>
    <row r="597" spans="1:9" ht="15">
      <c r="A597" s="55" t="s">
        <v>42</v>
      </c>
      <c r="B597" s="55"/>
      <c r="C597" s="55"/>
      <c r="D597" s="55"/>
      <c r="E597" s="55"/>
      <c r="F597" s="55"/>
      <c r="G597" s="55"/>
      <c r="H597" s="55"/>
      <c r="I597" s="55"/>
    </row>
    <row r="598" spans="1:9" ht="15.75">
      <c r="A598" s="11"/>
      <c r="B598" s="35" t="s">
        <v>43</v>
      </c>
      <c r="C598" s="35"/>
      <c r="D598" s="35"/>
      <c r="E598" s="35"/>
      <c r="F598" s="35"/>
      <c r="G598" s="35"/>
      <c r="H598" s="35"/>
      <c r="I598" s="11"/>
    </row>
    <row r="599" spans="1:9" ht="15">
      <c r="A599" s="11"/>
      <c r="B599" s="31"/>
      <c r="C599" s="15"/>
      <c r="D599" s="11"/>
      <c r="E599" s="11"/>
      <c r="F599" s="18"/>
      <c r="G599" s="13"/>
      <c r="H599" s="12"/>
      <c r="I599" s="11"/>
    </row>
    <row r="600" spans="1:9">
      <c r="A600" s="4"/>
      <c r="B600" s="58" t="s">
        <v>1</v>
      </c>
      <c r="C600" s="75" t="s">
        <v>2</v>
      </c>
      <c r="D600" s="76"/>
      <c r="E600" s="76"/>
      <c r="F600" s="75" t="s">
        <v>44</v>
      </c>
      <c r="G600" s="76"/>
      <c r="H600" s="76"/>
      <c r="I600" s="4"/>
    </row>
    <row r="601" spans="1:9" ht="30.75" customHeight="1">
      <c r="A601" s="4"/>
      <c r="B601" s="58"/>
      <c r="C601" s="84" t="s">
        <v>61</v>
      </c>
      <c r="D601" s="85"/>
      <c r="E601" s="86"/>
      <c r="F601" s="84" t="s">
        <v>61</v>
      </c>
      <c r="G601" s="85"/>
      <c r="H601" s="86"/>
      <c r="I601" s="4"/>
    </row>
    <row r="602" spans="1:9" ht="12.75" customHeight="1">
      <c r="A602" s="4"/>
      <c r="B602" s="58"/>
      <c r="C602" s="59" t="s">
        <v>51</v>
      </c>
      <c r="D602" s="59"/>
      <c r="E602" s="59"/>
      <c r="F602" s="59" t="s">
        <v>51</v>
      </c>
      <c r="G602" s="59"/>
      <c r="H602" s="59"/>
      <c r="I602" s="4"/>
    </row>
    <row r="603" spans="1:9" ht="33.75">
      <c r="A603" s="7"/>
      <c r="B603" s="58"/>
      <c r="C603" s="60" t="s">
        <v>6</v>
      </c>
      <c r="D603" s="60" t="s">
        <v>7</v>
      </c>
      <c r="E603" s="60" t="s">
        <v>8</v>
      </c>
      <c r="F603" s="60" t="s">
        <v>6</v>
      </c>
      <c r="G603" s="60" t="s">
        <v>7</v>
      </c>
      <c r="H603" s="60" t="s">
        <v>8</v>
      </c>
      <c r="I603" s="7"/>
    </row>
    <row r="604" spans="1:9">
      <c r="A604" s="5"/>
      <c r="B604" s="61">
        <v>1</v>
      </c>
      <c r="C604" s="61">
        <v>2</v>
      </c>
      <c r="D604" s="61">
        <v>3</v>
      </c>
      <c r="E604" s="61">
        <v>4</v>
      </c>
      <c r="F604" s="61">
        <v>5</v>
      </c>
      <c r="G604" s="61">
        <v>6</v>
      </c>
      <c r="H604" s="61">
        <v>7</v>
      </c>
      <c r="I604" s="5"/>
    </row>
    <row r="605" spans="1:9">
      <c r="A605" s="5"/>
      <c r="B605" s="61">
        <v>0</v>
      </c>
      <c r="C605" s="62">
        <v>19.4816</v>
      </c>
      <c r="D605" s="61"/>
      <c r="E605" s="61"/>
      <c r="F605" s="62">
        <v>87.646600000000007</v>
      </c>
      <c r="G605" s="61"/>
      <c r="H605" s="61"/>
      <c r="I605" s="5"/>
    </row>
    <row r="606" spans="1:9">
      <c r="B606" s="61">
        <v>1</v>
      </c>
      <c r="C606" s="62">
        <f>C605+D606</f>
        <v>19.4925</v>
      </c>
      <c r="D606" s="61">
        <v>1.09E-2</v>
      </c>
      <c r="E606" s="61">
        <f>D606*2000</f>
        <v>21.8</v>
      </c>
      <c r="F606" s="62">
        <f>F605+G606</f>
        <v>87.646900000000002</v>
      </c>
      <c r="G606" s="61">
        <v>3.0000000000000003E-4</v>
      </c>
      <c r="H606" s="61">
        <f>G606*2000</f>
        <v>0.60000000000000009</v>
      </c>
    </row>
    <row r="607" spans="1:9">
      <c r="B607" s="61">
        <v>2</v>
      </c>
      <c r="C607" s="62">
        <f t="shared" ref="C607:C629" si="52">C606+D607</f>
        <v>19.503799999999998</v>
      </c>
      <c r="D607" s="61">
        <v>1.1300000000000001E-2</v>
      </c>
      <c r="E607" s="61">
        <f t="shared" ref="E607:E629" si="53">D607*2000</f>
        <v>22.6</v>
      </c>
      <c r="F607" s="62">
        <f t="shared" ref="F607:F629" si="54">F606+G607</f>
        <v>87.647199999999998</v>
      </c>
      <c r="G607" s="61">
        <v>3.0000000000000003E-4</v>
      </c>
      <c r="H607" s="61">
        <f t="shared" ref="H607:H629" si="55">G607*2000</f>
        <v>0.60000000000000009</v>
      </c>
    </row>
    <row r="608" spans="1:9">
      <c r="B608" s="61">
        <v>3</v>
      </c>
      <c r="C608" s="62">
        <f t="shared" si="52"/>
        <v>19.514999999999997</v>
      </c>
      <c r="D608" s="61">
        <v>1.12E-2</v>
      </c>
      <c r="E608" s="61">
        <f t="shared" si="53"/>
        <v>22.4</v>
      </c>
      <c r="F608" s="62">
        <f t="shared" si="54"/>
        <v>87.647499999999994</v>
      </c>
      <c r="G608" s="61">
        <v>3.0000000000000003E-4</v>
      </c>
      <c r="H608" s="61">
        <f t="shared" si="55"/>
        <v>0.60000000000000009</v>
      </c>
    </row>
    <row r="609" spans="2:8">
      <c r="B609" s="61">
        <v>4</v>
      </c>
      <c r="C609" s="62">
        <f t="shared" si="52"/>
        <v>19.524799999999995</v>
      </c>
      <c r="D609" s="61">
        <v>9.7999999999999997E-3</v>
      </c>
      <c r="E609" s="61">
        <f t="shared" si="53"/>
        <v>19.599999999999998</v>
      </c>
      <c r="F609" s="62">
        <f t="shared" si="54"/>
        <v>87.647799999999989</v>
      </c>
      <c r="G609" s="61">
        <v>3.0000000000000003E-4</v>
      </c>
      <c r="H609" s="61">
        <f t="shared" si="55"/>
        <v>0.60000000000000009</v>
      </c>
    </row>
    <row r="610" spans="2:8">
      <c r="B610" s="61">
        <v>5</v>
      </c>
      <c r="C610" s="62">
        <f t="shared" si="52"/>
        <v>19.533899999999996</v>
      </c>
      <c r="D610" s="61">
        <v>9.1000000000000004E-3</v>
      </c>
      <c r="E610" s="61">
        <f t="shared" si="53"/>
        <v>18.2</v>
      </c>
      <c r="F610" s="62">
        <f t="shared" si="54"/>
        <v>87.647999999999996</v>
      </c>
      <c r="G610" s="61">
        <v>2.0000000000000001E-4</v>
      </c>
      <c r="H610" s="61">
        <f t="shared" si="55"/>
        <v>0.4</v>
      </c>
    </row>
    <row r="611" spans="2:8">
      <c r="B611" s="61">
        <v>6</v>
      </c>
      <c r="C611" s="62">
        <f t="shared" si="52"/>
        <v>19.544999999999995</v>
      </c>
      <c r="D611" s="61">
        <v>1.1099999999999999E-2</v>
      </c>
      <c r="E611" s="61">
        <f t="shared" si="53"/>
        <v>22.199999999999996</v>
      </c>
      <c r="F611" s="62">
        <f t="shared" si="54"/>
        <v>87.648200000000003</v>
      </c>
      <c r="G611" s="61">
        <v>2.0000000000000001E-4</v>
      </c>
      <c r="H611" s="61">
        <f t="shared" si="55"/>
        <v>0.4</v>
      </c>
    </row>
    <row r="612" spans="2:8">
      <c r="B612" s="61">
        <v>7</v>
      </c>
      <c r="C612" s="62">
        <f t="shared" si="52"/>
        <v>19.556399999999993</v>
      </c>
      <c r="D612" s="61">
        <v>1.14E-2</v>
      </c>
      <c r="E612" s="61">
        <f t="shared" si="53"/>
        <v>22.8</v>
      </c>
      <c r="F612" s="62">
        <f t="shared" si="54"/>
        <v>87.648700000000005</v>
      </c>
      <c r="G612" s="61">
        <v>5.0000000000000001E-4</v>
      </c>
      <c r="H612" s="61">
        <f t="shared" si="55"/>
        <v>1</v>
      </c>
    </row>
    <row r="613" spans="2:8">
      <c r="B613" s="61">
        <v>8</v>
      </c>
      <c r="C613" s="62">
        <f t="shared" si="52"/>
        <v>19.567899999999995</v>
      </c>
      <c r="D613" s="61">
        <v>1.15E-2</v>
      </c>
      <c r="E613" s="61">
        <f t="shared" si="53"/>
        <v>23</v>
      </c>
      <c r="F613" s="62">
        <f t="shared" si="54"/>
        <v>87.649200000000008</v>
      </c>
      <c r="G613" s="61">
        <v>5.0000000000000001E-4</v>
      </c>
      <c r="H613" s="61">
        <f t="shared" si="55"/>
        <v>1</v>
      </c>
    </row>
    <row r="614" spans="2:8">
      <c r="B614" s="61">
        <v>9</v>
      </c>
      <c r="C614" s="62">
        <f t="shared" si="52"/>
        <v>19.578899999999994</v>
      </c>
      <c r="D614" s="61">
        <v>1.0999999999999999E-2</v>
      </c>
      <c r="E614" s="61">
        <f t="shared" si="53"/>
        <v>22</v>
      </c>
      <c r="F614" s="62">
        <f t="shared" si="54"/>
        <v>87.64970000000001</v>
      </c>
      <c r="G614" s="61">
        <v>5.0000000000000001E-4</v>
      </c>
      <c r="H614" s="61">
        <f t="shared" si="55"/>
        <v>1</v>
      </c>
    </row>
    <row r="615" spans="2:8">
      <c r="B615" s="61">
        <v>10</v>
      </c>
      <c r="C615" s="62">
        <f t="shared" si="52"/>
        <v>19.589599999999994</v>
      </c>
      <c r="D615" s="61">
        <v>1.0699999999999999E-2</v>
      </c>
      <c r="E615" s="61">
        <f t="shared" si="53"/>
        <v>21.4</v>
      </c>
      <c r="F615" s="62">
        <f t="shared" si="54"/>
        <v>87.650500000000008</v>
      </c>
      <c r="G615" s="61">
        <v>7.9999999999999993E-4</v>
      </c>
      <c r="H615" s="61">
        <f t="shared" si="55"/>
        <v>1.5999999999999999</v>
      </c>
    </row>
    <row r="616" spans="2:8">
      <c r="B616" s="61">
        <v>11</v>
      </c>
      <c r="C616" s="62">
        <f t="shared" si="52"/>
        <v>19.601299999999995</v>
      </c>
      <c r="D616" s="61">
        <v>1.1699999999999999E-2</v>
      </c>
      <c r="E616" s="61">
        <f t="shared" si="53"/>
        <v>23.4</v>
      </c>
      <c r="F616" s="62">
        <f t="shared" si="54"/>
        <v>87.651300000000006</v>
      </c>
      <c r="G616" s="61">
        <v>7.9999999999999993E-4</v>
      </c>
      <c r="H616" s="61">
        <f t="shared" si="55"/>
        <v>1.5999999999999999</v>
      </c>
    </row>
    <row r="617" spans="2:8">
      <c r="B617" s="61">
        <v>12</v>
      </c>
      <c r="C617" s="62">
        <f t="shared" si="52"/>
        <v>19.613899999999994</v>
      </c>
      <c r="D617" s="61">
        <v>1.26E-2</v>
      </c>
      <c r="E617" s="61">
        <f t="shared" si="53"/>
        <v>25.2</v>
      </c>
      <c r="F617" s="62">
        <f t="shared" si="54"/>
        <v>87.651800000000009</v>
      </c>
      <c r="G617" s="61">
        <v>5.0000000000000001E-4</v>
      </c>
      <c r="H617" s="61">
        <f t="shared" si="55"/>
        <v>1</v>
      </c>
    </row>
    <row r="618" spans="2:8">
      <c r="B618" s="61">
        <v>13</v>
      </c>
      <c r="C618" s="62">
        <f t="shared" si="52"/>
        <v>19.626099999999994</v>
      </c>
      <c r="D618" s="61">
        <v>1.2199999999999999E-2</v>
      </c>
      <c r="E618" s="61">
        <f t="shared" si="53"/>
        <v>24.4</v>
      </c>
      <c r="F618" s="62">
        <f t="shared" si="54"/>
        <v>87.652500000000003</v>
      </c>
      <c r="G618" s="61">
        <v>6.9999999999999999E-4</v>
      </c>
      <c r="H618" s="61">
        <f t="shared" si="55"/>
        <v>1.4</v>
      </c>
    </row>
    <row r="619" spans="2:8">
      <c r="B619" s="61">
        <v>14</v>
      </c>
      <c r="C619" s="62">
        <f t="shared" si="52"/>
        <v>19.638799999999993</v>
      </c>
      <c r="D619" s="61">
        <v>1.2699999999999999E-2</v>
      </c>
      <c r="E619" s="61">
        <f t="shared" si="53"/>
        <v>25.4</v>
      </c>
      <c r="F619" s="62">
        <f t="shared" si="54"/>
        <v>87.653100000000009</v>
      </c>
      <c r="G619" s="61">
        <v>6.0000000000000006E-4</v>
      </c>
      <c r="H619" s="61">
        <f t="shared" si="55"/>
        <v>1.2000000000000002</v>
      </c>
    </row>
    <row r="620" spans="2:8">
      <c r="B620" s="61">
        <v>15</v>
      </c>
      <c r="C620" s="62">
        <f t="shared" si="52"/>
        <v>19.650599999999994</v>
      </c>
      <c r="D620" s="61">
        <v>1.18E-2</v>
      </c>
      <c r="E620" s="61">
        <f t="shared" si="53"/>
        <v>23.599999999999998</v>
      </c>
      <c r="F620" s="62">
        <f t="shared" si="54"/>
        <v>87.653700000000015</v>
      </c>
      <c r="G620" s="61">
        <v>5.9999999999999995E-4</v>
      </c>
      <c r="H620" s="61">
        <f t="shared" si="55"/>
        <v>1.2</v>
      </c>
    </row>
    <row r="621" spans="2:8">
      <c r="B621" s="61">
        <v>16</v>
      </c>
      <c r="C621" s="62">
        <f t="shared" si="52"/>
        <v>19.660699999999995</v>
      </c>
      <c r="D621" s="61">
        <v>1.0100000000000001E-2</v>
      </c>
      <c r="E621" s="61">
        <f t="shared" si="53"/>
        <v>20.200000000000003</v>
      </c>
      <c r="F621" s="62">
        <f t="shared" si="54"/>
        <v>87.65440000000001</v>
      </c>
      <c r="G621" s="61">
        <v>6.9999999999999999E-4</v>
      </c>
      <c r="H621" s="61">
        <f t="shared" si="55"/>
        <v>1.4</v>
      </c>
    </row>
    <row r="622" spans="2:8">
      <c r="B622" s="61">
        <v>17</v>
      </c>
      <c r="C622" s="62">
        <f t="shared" si="52"/>
        <v>19.671799999999994</v>
      </c>
      <c r="D622" s="61">
        <v>1.1099999999999999E-2</v>
      </c>
      <c r="E622" s="61">
        <f t="shared" si="53"/>
        <v>22.199999999999996</v>
      </c>
      <c r="F622" s="62">
        <f t="shared" si="54"/>
        <v>87.655100000000004</v>
      </c>
      <c r="G622" s="61">
        <v>6.9999999999999999E-4</v>
      </c>
      <c r="H622" s="61">
        <f t="shared" si="55"/>
        <v>1.4</v>
      </c>
    </row>
    <row r="623" spans="2:8">
      <c r="B623" s="61">
        <v>18</v>
      </c>
      <c r="C623" s="62">
        <f t="shared" si="52"/>
        <v>19.684299999999993</v>
      </c>
      <c r="D623" s="61">
        <v>1.2500000000000001E-2</v>
      </c>
      <c r="E623" s="61">
        <f t="shared" si="53"/>
        <v>25</v>
      </c>
      <c r="F623" s="62">
        <f t="shared" si="54"/>
        <v>87.655900000000003</v>
      </c>
      <c r="G623" s="61">
        <v>8.0000000000000004E-4</v>
      </c>
      <c r="H623" s="61">
        <f t="shared" si="55"/>
        <v>1.6</v>
      </c>
    </row>
    <row r="624" spans="2:8">
      <c r="B624" s="61">
        <v>19</v>
      </c>
      <c r="C624" s="62">
        <f t="shared" si="52"/>
        <v>19.696699999999993</v>
      </c>
      <c r="D624" s="61">
        <v>1.2400000000000001E-2</v>
      </c>
      <c r="E624" s="61">
        <f t="shared" si="53"/>
        <v>24.800000000000004</v>
      </c>
      <c r="F624" s="62">
        <f t="shared" si="54"/>
        <v>87.656700000000001</v>
      </c>
      <c r="G624" s="61">
        <v>8.0000000000000004E-4</v>
      </c>
      <c r="H624" s="61">
        <f t="shared" si="55"/>
        <v>1.6</v>
      </c>
    </row>
    <row r="625" spans="1:9">
      <c r="B625" s="61">
        <v>20</v>
      </c>
      <c r="C625" s="62">
        <f t="shared" si="52"/>
        <v>19.708999999999993</v>
      </c>
      <c r="D625" s="61">
        <v>1.23E-2</v>
      </c>
      <c r="E625" s="61">
        <f t="shared" si="53"/>
        <v>24.6</v>
      </c>
      <c r="F625" s="62">
        <f t="shared" si="54"/>
        <v>87.657499999999999</v>
      </c>
      <c r="G625" s="61">
        <v>8.0000000000000004E-4</v>
      </c>
      <c r="H625" s="61">
        <f t="shared" si="55"/>
        <v>1.6</v>
      </c>
    </row>
    <row r="626" spans="1:9">
      <c r="B626" s="61">
        <v>21</v>
      </c>
      <c r="C626" s="62">
        <f t="shared" si="52"/>
        <v>19.719999999999992</v>
      </c>
      <c r="D626" s="61">
        <v>1.0999999999999999E-2</v>
      </c>
      <c r="E626" s="61">
        <f t="shared" si="53"/>
        <v>22</v>
      </c>
      <c r="F626" s="62">
        <f t="shared" si="54"/>
        <v>87.658299999999997</v>
      </c>
      <c r="G626" s="61">
        <v>7.9999999999999993E-4</v>
      </c>
      <c r="H626" s="61">
        <f t="shared" si="55"/>
        <v>1.5999999999999999</v>
      </c>
    </row>
    <row r="627" spans="1:9">
      <c r="B627" s="61">
        <v>22</v>
      </c>
      <c r="C627" s="62">
        <f t="shared" si="52"/>
        <v>19.72979999999999</v>
      </c>
      <c r="D627" s="61">
        <v>9.7999999999999997E-3</v>
      </c>
      <c r="E627" s="61">
        <f t="shared" si="53"/>
        <v>19.599999999999998</v>
      </c>
      <c r="F627" s="62">
        <f t="shared" si="54"/>
        <v>87.659099999999995</v>
      </c>
      <c r="G627" s="61">
        <v>8.0000000000000004E-4</v>
      </c>
      <c r="H627" s="61">
        <f t="shared" si="55"/>
        <v>1.6</v>
      </c>
    </row>
    <row r="628" spans="1:9">
      <c r="B628" s="61">
        <v>23</v>
      </c>
      <c r="C628" s="62">
        <f t="shared" si="52"/>
        <v>19.741199999999989</v>
      </c>
      <c r="D628" s="61">
        <v>1.14E-2</v>
      </c>
      <c r="E628" s="61">
        <f t="shared" si="53"/>
        <v>22.8</v>
      </c>
      <c r="F628" s="62">
        <f t="shared" si="54"/>
        <v>87.659700000000001</v>
      </c>
      <c r="G628" s="61">
        <v>5.9999999999999995E-4</v>
      </c>
      <c r="H628" s="61">
        <f t="shared" si="55"/>
        <v>1.2</v>
      </c>
    </row>
    <row r="629" spans="1:9">
      <c r="B629" s="61">
        <v>24</v>
      </c>
      <c r="C629" s="62">
        <f t="shared" si="52"/>
        <v>19.75279999999999</v>
      </c>
      <c r="D629" s="61">
        <v>1.1599999999999999E-2</v>
      </c>
      <c r="E629" s="61">
        <f t="shared" si="53"/>
        <v>23.2</v>
      </c>
      <c r="F629" s="62">
        <f t="shared" si="54"/>
        <v>87.660300000000007</v>
      </c>
      <c r="G629" s="61">
        <v>5.9999999999999995E-4</v>
      </c>
      <c r="H629" s="61">
        <f t="shared" si="55"/>
        <v>1.2</v>
      </c>
    </row>
    <row r="630" spans="1:9">
      <c r="B630" s="67" t="s">
        <v>4</v>
      </c>
      <c r="C630" s="78"/>
      <c r="D630" s="78"/>
      <c r="E630" s="78">
        <f>SUM(E606:E629)</f>
        <v>542.40000000000009</v>
      </c>
      <c r="F630" s="78"/>
      <c r="G630" s="78"/>
      <c r="H630" s="78">
        <f>SUM(H606:H629)</f>
        <v>27.400000000000006</v>
      </c>
    </row>
    <row r="631" spans="1:9">
      <c r="B631" s="19"/>
      <c r="C631" s="3"/>
      <c r="D631" s="3"/>
      <c r="E631" s="3"/>
      <c r="F631" s="3"/>
      <c r="G631" s="3"/>
      <c r="H631" s="3"/>
    </row>
    <row r="632" spans="1:9">
      <c r="B632" s="9" t="s">
        <v>12</v>
      </c>
    </row>
    <row r="633" spans="1:9">
      <c r="B633" s="20" t="s">
        <v>11</v>
      </c>
    </row>
    <row r="634" spans="1:9">
      <c r="B634" s="21" t="s">
        <v>10</v>
      </c>
    </row>
    <row r="635" spans="1:9">
      <c r="B635" s="14"/>
    </row>
    <row r="636" spans="1:9">
      <c r="B636" s="9" t="s">
        <v>5</v>
      </c>
    </row>
    <row r="637" spans="1:9">
      <c r="B637" s="9"/>
    </row>
    <row r="638" spans="1:9" ht="15">
      <c r="A638" s="50" t="s">
        <v>31</v>
      </c>
      <c r="B638" s="51"/>
      <c r="C638" s="51"/>
      <c r="D638" s="51"/>
      <c r="E638" s="71"/>
      <c r="F638" s="71"/>
      <c r="G638" s="52" t="s">
        <v>32</v>
      </c>
      <c r="H638" s="52"/>
      <c r="I638" s="52"/>
    </row>
    <row r="639" spans="1:9" ht="15">
      <c r="A639" s="50" t="s">
        <v>33</v>
      </c>
      <c r="B639" s="51"/>
      <c r="C639" s="51"/>
      <c r="D639" s="51"/>
      <c r="E639" s="72"/>
      <c r="F639" s="72"/>
      <c r="G639" s="53" t="s">
        <v>9</v>
      </c>
      <c r="H639" s="53"/>
      <c r="I639" s="53"/>
    </row>
    <row r="640" spans="1:9" ht="15">
      <c r="A640" s="50" t="s">
        <v>34</v>
      </c>
      <c r="B640" s="51"/>
      <c r="C640" s="51"/>
      <c r="D640" s="51"/>
      <c r="E640" s="73" t="s">
        <v>35</v>
      </c>
      <c r="F640" s="73"/>
      <c r="G640" s="54" t="s">
        <v>36</v>
      </c>
      <c r="H640" s="54"/>
      <c r="I640" s="54"/>
    </row>
    <row r="641" spans="1:9" ht="15">
      <c r="A641" s="55" t="s">
        <v>42</v>
      </c>
      <c r="B641" s="55"/>
      <c r="C641" s="55"/>
      <c r="D641" s="55"/>
      <c r="E641" s="55"/>
      <c r="F641" s="55"/>
      <c r="G641" s="55"/>
      <c r="H641" s="55"/>
      <c r="I641" s="55"/>
    </row>
    <row r="642" spans="1:9" ht="15.75">
      <c r="A642" s="11"/>
      <c r="B642" s="35" t="s">
        <v>43</v>
      </c>
      <c r="C642" s="35"/>
      <c r="D642" s="35"/>
      <c r="E642" s="35"/>
      <c r="F642" s="35"/>
      <c r="G642" s="35"/>
      <c r="H642" s="35"/>
      <c r="I642" s="11"/>
    </row>
    <row r="643" spans="1:9" ht="15">
      <c r="A643" s="11"/>
      <c r="B643" s="31"/>
      <c r="C643" s="15"/>
      <c r="D643" s="11"/>
      <c r="E643" s="11"/>
      <c r="F643" s="18"/>
      <c r="G643" s="13"/>
      <c r="H643" s="12"/>
      <c r="I643" s="11"/>
    </row>
    <row r="644" spans="1:9">
      <c r="A644" s="4"/>
      <c r="B644" s="58" t="s">
        <v>1</v>
      </c>
      <c r="C644" s="75" t="s">
        <v>2</v>
      </c>
      <c r="D644" s="76"/>
      <c r="E644" s="76"/>
      <c r="F644" s="75" t="s">
        <v>44</v>
      </c>
      <c r="G644" s="76"/>
      <c r="H644" s="76"/>
      <c r="I644" s="4"/>
    </row>
    <row r="645" spans="1:9" ht="26.25" customHeight="1">
      <c r="A645" s="4"/>
      <c r="B645" s="58"/>
      <c r="C645" s="59" t="s">
        <v>62</v>
      </c>
      <c r="D645" s="59"/>
      <c r="E645" s="59"/>
      <c r="F645" s="59" t="s">
        <v>62</v>
      </c>
      <c r="G645" s="59"/>
      <c r="H645" s="59"/>
      <c r="I645" s="4"/>
    </row>
    <row r="646" spans="1:9" ht="12.75" customHeight="1">
      <c r="A646" s="4"/>
      <c r="B646" s="58"/>
      <c r="C646" s="59" t="s">
        <v>51</v>
      </c>
      <c r="D646" s="59"/>
      <c r="E646" s="59"/>
      <c r="F646" s="59" t="s">
        <v>51</v>
      </c>
      <c r="G646" s="59"/>
      <c r="H646" s="59"/>
      <c r="I646" s="4"/>
    </row>
    <row r="647" spans="1:9" ht="33.75">
      <c r="A647" s="7"/>
      <c r="B647" s="58"/>
      <c r="C647" s="60" t="s">
        <v>6</v>
      </c>
      <c r="D647" s="60" t="s">
        <v>7</v>
      </c>
      <c r="E647" s="60" t="s">
        <v>8</v>
      </c>
      <c r="F647" s="60" t="s">
        <v>6</v>
      </c>
      <c r="G647" s="60" t="s">
        <v>7</v>
      </c>
      <c r="H647" s="60" t="s">
        <v>8</v>
      </c>
      <c r="I647" s="7"/>
    </row>
    <row r="648" spans="1:9">
      <c r="A648" s="5"/>
      <c r="B648" s="61">
        <v>1</v>
      </c>
      <c r="C648" s="61">
        <v>5</v>
      </c>
      <c r="D648" s="61">
        <v>6</v>
      </c>
      <c r="E648" s="61">
        <v>7</v>
      </c>
      <c r="F648" s="61">
        <v>11</v>
      </c>
      <c r="G648" s="61">
        <v>12</v>
      </c>
      <c r="H648" s="61">
        <v>13</v>
      </c>
      <c r="I648" s="5"/>
    </row>
    <row r="649" spans="1:9">
      <c r="A649" s="5"/>
      <c r="B649" s="61">
        <v>0</v>
      </c>
      <c r="C649" s="62">
        <v>169.45259999999999</v>
      </c>
      <c r="D649" s="61"/>
      <c r="E649" s="61"/>
      <c r="F649" s="62">
        <v>139.80000000000001</v>
      </c>
      <c r="G649" s="61"/>
      <c r="H649" s="61"/>
      <c r="I649" s="5"/>
    </row>
    <row r="650" spans="1:9">
      <c r="B650" s="61">
        <v>1</v>
      </c>
      <c r="C650" s="62">
        <f>C649+D650</f>
        <v>169.4633</v>
      </c>
      <c r="D650" s="61">
        <v>1.0699999999999999E-2</v>
      </c>
      <c r="E650" s="61">
        <f>D650*2000</f>
        <v>21.4</v>
      </c>
      <c r="F650" s="62">
        <f>F649+G650</f>
        <v>139.80010000000001</v>
      </c>
      <c r="G650" s="61">
        <v>1E-4</v>
      </c>
      <c r="H650" s="61">
        <f>G650*2000</f>
        <v>0.2</v>
      </c>
    </row>
    <row r="651" spans="1:9">
      <c r="B651" s="61">
        <v>2</v>
      </c>
      <c r="C651" s="62">
        <f t="shared" ref="C651:C673" si="56">C650+D651</f>
        <v>169.47370000000001</v>
      </c>
      <c r="D651" s="61">
        <v>1.04E-2</v>
      </c>
      <c r="E651" s="61">
        <f t="shared" ref="E651:E673" si="57">D651*2000</f>
        <v>20.8</v>
      </c>
      <c r="F651" s="62">
        <f t="shared" ref="F651:F673" si="58">F650+G651</f>
        <v>139.80020000000002</v>
      </c>
      <c r="G651" s="61">
        <v>1E-4</v>
      </c>
      <c r="H651" s="61">
        <f t="shared" ref="H651:H673" si="59">G651*2000</f>
        <v>0.2</v>
      </c>
    </row>
    <row r="652" spans="1:9">
      <c r="B652" s="61">
        <v>3</v>
      </c>
      <c r="C652" s="62">
        <f t="shared" si="56"/>
        <v>169.48420000000002</v>
      </c>
      <c r="D652" s="61">
        <v>1.0500000000000001E-2</v>
      </c>
      <c r="E652" s="61">
        <f t="shared" si="57"/>
        <v>21</v>
      </c>
      <c r="F652" s="62">
        <f t="shared" si="58"/>
        <v>139.80020000000002</v>
      </c>
      <c r="G652" s="61">
        <v>0</v>
      </c>
      <c r="H652" s="61">
        <f t="shared" si="59"/>
        <v>0</v>
      </c>
    </row>
    <row r="653" spans="1:9">
      <c r="B653" s="61">
        <v>4</v>
      </c>
      <c r="C653" s="62">
        <f t="shared" si="56"/>
        <v>169.49470000000002</v>
      </c>
      <c r="D653" s="61">
        <v>1.0499999999999999E-2</v>
      </c>
      <c r="E653" s="61">
        <f t="shared" si="57"/>
        <v>20.999999999999996</v>
      </c>
      <c r="F653" s="62">
        <f t="shared" si="58"/>
        <v>139.80030000000002</v>
      </c>
      <c r="G653" s="61">
        <v>1E-4</v>
      </c>
      <c r="H653" s="61">
        <f t="shared" si="59"/>
        <v>0.2</v>
      </c>
    </row>
    <row r="654" spans="1:9">
      <c r="B654" s="61">
        <v>5</v>
      </c>
      <c r="C654" s="62">
        <f t="shared" si="56"/>
        <v>169.50550000000001</v>
      </c>
      <c r="D654" s="61">
        <v>1.0800000000000001E-2</v>
      </c>
      <c r="E654" s="61">
        <f t="shared" si="57"/>
        <v>21.6</v>
      </c>
      <c r="F654" s="62">
        <f t="shared" si="58"/>
        <v>139.80030000000002</v>
      </c>
      <c r="G654" s="61">
        <v>0</v>
      </c>
      <c r="H654" s="61">
        <f t="shared" si="59"/>
        <v>0</v>
      </c>
    </row>
    <row r="655" spans="1:9">
      <c r="B655" s="61">
        <v>6</v>
      </c>
      <c r="C655" s="62">
        <f t="shared" si="56"/>
        <v>169.51580000000001</v>
      </c>
      <c r="D655" s="61">
        <v>1.03E-2</v>
      </c>
      <c r="E655" s="61">
        <f t="shared" si="57"/>
        <v>20.6</v>
      </c>
      <c r="F655" s="62">
        <f t="shared" si="58"/>
        <v>139.80030000000002</v>
      </c>
      <c r="G655" s="61">
        <v>0</v>
      </c>
      <c r="H655" s="61">
        <f t="shared" si="59"/>
        <v>0</v>
      </c>
    </row>
    <row r="656" spans="1:9">
      <c r="B656" s="61">
        <v>7</v>
      </c>
      <c r="C656" s="62">
        <f t="shared" si="56"/>
        <v>169.52590000000001</v>
      </c>
      <c r="D656" s="61">
        <v>1.0100000000000001E-2</v>
      </c>
      <c r="E656" s="61">
        <f t="shared" si="57"/>
        <v>20.200000000000003</v>
      </c>
      <c r="F656" s="62">
        <f t="shared" si="58"/>
        <v>139.80040000000002</v>
      </c>
      <c r="G656" s="61">
        <v>1E-4</v>
      </c>
      <c r="H656" s="61">
        <f t="shared" si="59"/>
        <v>0.2</v>
      </c>
    </row>
    <row r="657" spans="2:8">
      <c r="B657" s="61">
        <v>8</v>
      </c>
      <c r="C657" s="62">
        <f t="shared" si="56"/>
        <v>169.53660000000002</v>
      </c>
      <c r="D657" s="61">
        <v>1.0700000000000001E-2</v>
      </c>
      <c r="E657" s="61">
        <f t="shared" si="57"/>
        <v>21.400000000000002</v>
      </c>
      <c r="F657" s="62">
        <f t="shared" si="58"/>
        <v>139.80040000000002</v>
      </c>
      <c r="G657" s="61">
        <v>0</v>
      </c>
      <c r="H657" s="61">
        <f t="shared" si="59"/>
        <v>0</v>
      </c>
    </row>
    <row r="658" spans="2:8">
      <c r="B658" s="61">
        <v>9</v>
      </c>
      <c r="C658" s="62">
        <f t="shared" si="56"/>
        <v>169.54710000000003</v>
      </c>
      <c r="D658" s="61">
        <v>1.0499999999999999E-2</v>
      </c>
      <c r="E658" s="61">
        <f t="shared" si="57"/>
        <v>20.999999999999996</v>
      </c>
      <c r="F658" s="62">
        <f t="shared" si="58"/>
        <v>139.80050000000003</v>
      </c>
      <c r="G658" s="61">
        <v>1E-4</v>
      </c>
      <c r="H658" s="61">
        <f t="shared" si="59"/>
        <v>0.2</v>
      </c>
    </row>
    <row r="659" spans="2:8">
      <c r="B659" s="61">
        <v>10</v>
      </c>
      <c r="C659" s="62">
        <f t="shared" si="56"/>
        <v>169.55990000000003</v>
      </c>
      <c r="D659" s="61">
        <v>1.2799999999999999E-2</v>
      </c>
      <c r="E659" s="61">
        <f t="shared" si="57"/>
        <v>25.599999999999998</v>
      </c>
      <c r="F659" s="62">
        <f t="shared" si="58"/>
        <v>139.80050000000003</v>
      </c>
      <c r="G659" s="61">
        <v>0</v>
      </c>
      <c r="H659" s="61">
        <f t="shared" si="59"/>
        <v>0</v>
      </c>
    </row>
    <row r="660" spans="2:8">
      <c r="B660" s="61">
        <v>11</v>
      </c>
      <c r="C660" s="62">
        <f t="shared" si="56"/>
        <v>169.57250000000002</v>
      </c>
      <c r="D660" s="61">
        <v>1.26E-2</v>
      </c>
      <c r="E660" s="61">
        <f t="shared" si="57"/>
        <v>25.2</v>
      </c>
      <c r="F660" s="62">
        <f t="shared" si="58"/>
        <v>139.80060000000003</v>
      </c>
      <c r="G660" s="61">
        <v>1E-4</v>
      </c>
      <c r="H660" s="61">
        <f t="shared" si="59"/>
        <v>0.2</v>
      </c>
    </row>
    <row r="661" spans="2:8">
      <c r="B661" s="61">
        <v>12</v>
      </c>
      <c r="C661" s="62">
        <f t="shared" si="56"/>
        <v>169.58470000000003</v>
      </c>
      <c r="D661" s="61">
        <v>1.2199999999999999E-2</v>
      </c>
      <c r="E661" s="61">
        <f t="shared" si="57"/>
        <v>24.4</v>
      </c>
      <c r="F661" s="62">
        <f t="shared" si="58"/>
        <v>139.80060000000003</v>
      </c>
      <c r="G661" s="61">
        <v>0</v>
      </c>
      <c r="H661" s="61">
        <f t="shared" si="59"/>
        <v>0</v>
      </c>
    </row>
    <row r="662" spans="2:8">
      <c r="B662" s="61">
        <v>13</v>
      </c>
      <c r="C662" s="62">
        <f t="shared" si="56"/>
        <v>169.59760000000003</v>
      </c>
      <c r="D662" s="61">
        <v>1.29E-2</v>
      </c>
      <c r="E662" s="61">
        <f t="shared" si="57"/>
        <v>25.8</v>
      </c>
      <c r="F662" s="62">
        <f t="shared" si="58"/>
        <v>139.80060000000003</v>
      </c>
      <c r="G662" s="61">
        <v>0</v>
      </c>
      <c r="H662" s="61">
        <f t="shared" si="59"/>
        <v>0</v>
      </c>
    </row>
    <row r="663" spans="2:8">
      <c r="B663" s="61">
        <v>14</v>
      </c>
      <c r="C663" s="62">
        <f t="shared" si="56"/>
        <v>169.61130000000003</v>
      </c>
      <c r="D663" s="61">
        <v>1.37E-2</v>
      </c>
      <c r="E663" s="61">
        <f t="shared" si="57"/>
        <v>27.400000000000002</v>
      </c>
      <c r="F663" s="62">
        <f t="shared" si="58"/>
        <v>139.80070000000003</v>
      </c>
      <c r="G663" s="61">
        <v>1E-4</v>
      </c>
      <c r="H663" s="61">
        <f t="shared" si="59"/>
        <v>0.2</v>
      </c>
    </row>
    <row r="664" spans="2:8">
      <c r="B664" s="61">
        <v>15</v>
      </c>
      <c r="C664" s="62">
        <f t="shared" si="56"/>
        <v>169.62420000000003</v>
      </c>
      <c r="D664" s="61">
        <v>1.29E-2</v>
      </c>
      <c r="E664" s="61">
        <f t="shared" si="57"/>
        <v>25.8</v>
      </c>
      <c r="F664" s="62">
        <f t="shared" si="58"/>
        <v>139.80070000000003</v>
      </c>
      <c r="G664" s="61">
        <v>0</v>
      </c>
      <c r="H664" s="61">
        <f t="shared" si="59"/>
        <v>0</v>
      </c>
    </row>
    <row r="665" spans="2:8">
      <c r="B665" s="61">
        <v>16</v>
      </c>
      <c r="C665" s="62">
        <f t="shared" si="56"/>
        <v>169.63760000000002</v>
      </c>
      <c r="D665" s="61">
        <v>1.3399999999999999E-2</v>
      </c>
      <c r="E665" s="61">
        <f t="shared" si="57"/>
        <v>26.799999999999997</v>
      </c>
      <c r="F665" s="62">
        <f t="shared" si="58"/>
        <v>139.80080000000004</v>
      </c>
      <c r="G665" s="61">
        <v>1E-4</v>
      </c>
      <c r="H665" s="61">
        <f t="shared" si="59"/>
        <v>0.2</v>
      </c>
    </row>
    <row r="666" spans="2:8">
      <c r="B666" s="61">
        <v>17</v>
      </c>
      <c r="C666" s="62">
        <f t="shared" si="56"/>
        <v>169.65140000000002</v>
      </c>
      <c r="D666" s="61">
        <v>1.38E-2</v>
      </c>
      <c r="E666" s="61">
        <f t="shared" si="57"/>
        <v>27.599999999999998</v>
      </c>
      <c r="F666" s="62">
        <f t="shared" si="58"/>
        <v>139.80080000000004</v>
      </c>
      <c r="G666" s="61">
        <v>0</v>
      </c>
      <c r="H666" s="61">
        <f t="shared" si="59"/>
        <v>0</v>
      </c>
    </row>
    <row r="667" spans="2:8">
      <c r="B667" s="61">
        <v>18</v>
      </c>
      <c r="C667" s="62">
        <f t="shared" si="56"/>
        <v>169.66380000000004</v>
      </c>
      <c r="D667" s="61">
        <v>1.24E-2</v>
      </c>
      <c r="E667" s="61">
        <f t="shared" si="57"/>
        <v>24.8</v>
      </c>
      <c r="F667" s="62">
        <f t="shared" si="58"/>
        <v>139.80090000000004</v>
      </c>
      <c r="G667" s="61">
        <v>1E-4</v>
      </c>
      <c r="H667" s="61">
        <f t="shared" si="59"/>
        <v>0.2</v>
      </c>
    </row>
    <row r="668" spans="2:8">
      <c r="B668" s="61">
        <v>19</v>
      </c>
      <c r="C668" s="62">
        <f t="shared" si="56"/>
        <v>169.67460000000003</v>
      </c>
      <c r="D668" s="61">
        <v>1.0800000000000001E-2</v>
      </c>
      <c r="E668" s="61">
        <f t="shared" si="57"/>
        <v>21.6</v>
      </c>
      <c r="F668" s="62">
        <f t="shared" si="58"/>
        <v>139.80090000000004</v>
      </c>
      <c r="G668" s="61">
        <v>0</v>
      </c>
      <c r="H668" s="61">
        <f t="shared" si="59"/>
        <v>0</v>
      </c>
    </row>
    <row r="669" spans="2:8">
      <c r="B669" s="61">
        <v>20</v>
      </c>
      <c r="C669" s="62">
        <f t="shared" si="56"/>
        <v>169.68600000000004</v>
      </c>
      <c r="D669" s="61">
        <v>1.14E-2</v>
      </c>
      <c r="E669" s="61">
        <f t="shared" si="57"/>
        <v>22.8</v>
      </c>
      <c r="F669" s="62">
        <f t="shared" si="58"/>
        <v>139.80100000000004</v>
      </c>
      <c r="G669" s="61">
        <v>1E-4</v>
      </c>
      <c r="H669" s="61">
        <f t="shared" si="59"/>
        <v>0.2</v>
      </c>
    </row>
    <row r="670" spans="2:8">
      <c r="B670" s="61">
        <v>21</v>
      </c>
      <c r="C670" s="62">
        <f t="shared" si="56"/>
        <v>169.69720000000004</v>
      </c>
      <c r="D670" s="61">
        <v>1.12E-2</v>
      </c>
      <c r="E670" s="61">
        <f t="shared" si="57"/>
        <v>22.4</v>
      </c>
      <c r="F670" s="62">
        <f t="shared" si="58"/>
        <v>139.80110000000005</v>
      </c>
      <c r="G670" s="61">
        <v>1E-4</v>
      </c>
      <c r="H670" s="61">
        <f t="shared" si="59"/>
        <v>0.2</v>
      </c>
    </row>
    <row r="671" spans="2:8">
      <c r="B671" s="61">
        <v>22</v>
      </c>
      <c r="C671" s="62">
        <f t="shared" si="56"/>
        <v>169.70870000000005</v>
      </c>
      <c r="D671" s="61">
        <v>1.15E-2</v>
      </c>
      <c r="E671" s="61">
        <f t="shared" si="57"/>
        <v>23</v>
      </c>
      <c r="F671" s="62">
        <f t="shared" si="58"/>
        <v>139.80120000000005</v>
      </c>
      <c r="G671" s="61">
        <v>1E-4</v>
      </c>
      <c r="H671" s="61">
        <f t="shared" si="59"/>
        <v>0.2</v>
      </c>
    </row>
    <row r="672" spans="2:8">
      <c r="B672" s="61">
        <v>23</v>
      </c>
      <c r="C672" s="62">
        <f t="shared" si="56"/>
        <v>169.72110000000006</v>
      </c>
      <c r="D672" s="61">
        <v>1.2400000000000001E-2</v>
      </c>
      <c r="E672" s="61">
        <f t="shared" si="57"/>
        <v>24.800000000000004</v>
      </c>
      <c r="F672" s="62">
        <f t="shared" si="58"/>
        <v>139.80130000000005</v>
      </c>
      <c r="G672" s="61">
        <v>1E-4</v>
      </c>
      <c r="H672" s="61">
        <f t="shared" si="59"/>
        <v>0.2</v>
      </c>
    </row>
    <row r="673" spans="1:9">
      <c r="B673" s="61">
        <v>24</v>
      </c>
      <c r="C673" s="62">
        <f t="shared" si="56"/>
        <v>169.73330000000007</v>
      </c>
      <c r="D673" s="61">
        <v>1.2199999999999999E-2</v>
      </c>
      <c r="E673" s="61">
        <f t="shared" si="57"/>
        <v>24.4</v>
      </c>
      <c r="F673" s="62">
        <f t="shared" si="58"/>
        <v>139.80140000000006</v>
      </c>
      <c r="G673" s="61">
        <v>1E-4</v>
      </c>
      <c r="H673" s="61">
        <f t="shared" si="59"/>
        <v>0.2</v>
      </c>
    </row>
    <row r="674" spans="1:9">
      <c r="B674" s="67" t="s">
        <v>4</v>
      </c>
      <c r="C674" s="78"/>
      <c r="D674" s="78"/>
      <c r="E674" s="78">
        <f>SUM(E650:E673)</f>
        <v>561.4</v>
      </c>
      <c r="F674" s="83"/>
      <c r="G674" s="78"/>
      <c r="H674" s="78">
        <f>SUM(H650:H673)</f>
        <v>2.8000000000000003</v>
      </c>
    </row>
    <row r="675" spans="1:9">
      <c r="B675" s="19"/>
      <c r="C675" s="3"/>
      <c r="D675" s="3"/>
      <c r="E675" s="3"/>
      <c r="F675" s="3"/>
      <c r="G675" s="3"/>
      <c r="H675" s="3"/>
    </row>
    <row r="676" spans="1:9">
      <c r="B676" s="9" t="s">
        <v>12</v>
      </c>
    </row>
    <row r="677" spans="1:9">
      <c r="B677" s="20" t="s">
        <v>11</v>
      </c>
    </row>
    <row r="678" spans="1:9">
      <c r="B678" s="21" t="s">
        <v>10</v>
      </c>
    </row>
    <row r="679" spans="1:9">
      <c r="B679" s="14"/>
    </row>
    <row r="680" spans="1:9">
      <c r="B680" s="9" t="s">
        <v>5</v>
      </c>
    </row>
    <row r="681" spans="1:9">
      <c r="B681" s="9"/>
    </row>
    <row r="682" spans="1:9" ht="15">
      <c r="A682" s="50" t="s">
        <v>31</v>
      </c>
      <c r="B682" s="51"/>
      <c r="C682" s="51"/>
      <c r="D682" s="51"/>
      <c r="E682" s="71"/>
      <c r="F682" s="71"/>
      <c r="G682" s="52" t="s">
        <v>32</v>
      </c>
      <c r="H682" s="52"/>
      <c r="I682" s="52"/>
    </row>
    <row r="683" spans="1:9" ht="15">
      <c r="A683" s="50" t="s">
        <v>33</v>
      </c>
      <c r="B683" s="51"/>
      <c r="C683" s="51"/>
      <c r="D683" s="51"/>
      <c r="E683" s="72"/>
      <c r="F683" s="72"/>
      <c r="G683" s="53" t="s">
        <v>9</v>
      </c>
      <c r="H683" s="53"/>
      <c r="I683" s="53"/>
    </row>
    <row r="684" spans="1:9" ht="15">
      <c r="A684" s="50" t="s">
        <v>34</v>
      </c>
      <c r="B684" s="51"/>
      <c r="C684" s="51"/>
      <c r="D684" s="51"/>
      <c r="E684" s="73" t="s">
        <v>35</v>
      </c>
      <c r="F684" s="73"/>
      <c r="G684" s="54" t="s">
        <v>36</v>
      </c>
      <c r="H684" s="54"/>
      <c r="I684" s="54"/>
    </row>
    <row r="685" spans="1:9" ht="15">
      <c r="A685" s="55" t="s">
        <v>42</v>
      </c>
      <c r="B685" s="55"/>
      <c r="C685" s="55"/>
      <c r="D685" s="55"/>
      <c r="E685" s="55"/>
      <c r="F685" s="55"/>
      <c r="G685" s="55"/>
      <c r="H685" s="55"/>
      <c r="I685" s="55"/>
    </row>
    <row r="686" spans="1:9" ht="15.75">
      <c r="A686" s="11"/>
      <c r="B686" s="35" t="s">
        <v>43</v>
      </c>
      <c r="C686" s="35"/>
      <c r="D686" s="35"/>
      <c r="E686" s="35"/>
      <c r="F686" s="35"/>
      <c r="G686" s="35"/>
      <c r="H686" s="35"/>
      <c r="I686" s="11"/>
    </row>
    <row r="687" spans="1:9" ht="15">
      <c r="A687" s="11"/>
      <c r="B687" s="31"/>
      <c r="C687" s="15"/>
      <c r="D687" s="11"/>
      <c r="E687" s="11"/>
      <c r="F687" s="18"/>
      <c r="G687" s="13"/>
      <c r="H687" s="12"/>
      <c r="I687" s="11"/>
    </row>
    <row r="688" spans="1:9">
      <c r="A688" s="4"/>
      <c r="B688" s="58" t="s">
        <v>1</v>
      </c>
      <c r="C688" s="75" t="s">
        <v>2</v>
      </c>
      <c r="D688" s="76"/>
      <c r="E688" s="76"/>
      <c r="F688" s="75" t="s">
        <v>44</v>
      </c>
      <c r="G688" s="76"/>
      <c r="H688" s="76"/>
      <c r="I688" s="4"/>
    </row>
    <row r="689" spans="1:9" ht="21" customHeight="1">
      <c r="A689" s="4"/>
      <c r="B689" s="58"/>
      <c r="C689" s="59" t="s">
        <v>63</v>
      </c>
      <c r="D689" s="59"/>
      <c r="E689" s="59"/>
      <c r="F689" s="59" t="s">
        <v>64</v>
      </c>
      <c r="G689" s="59"/>
      <c r="H689" s="59"/>
      <c r="I689" s="4"/>
    </row>
    <row r="690" spans="1:9" ht="12.75" customHeight="1">
      <c r="A690" s="4"/>
      <c r="B690" s="58"/>
      <c r="C690" s="59" t="s">
        <v>51</v>
      </c>
      <c r="D690" s="59"/>
      <c r="E690" s="59"/>
      <c r="F690" s="59" t="s">
        <v>51</v>
      </c>
      <c r="G690" s="59"/>
      <c r="H690" s="59"/>
      <c r="I690" s="4"/>
    </row>
    <row r="691" spans="1:9" ht="33.75">
      <c r="A691" s="7"/>
      <c r="B691" s="58"/>
      <c r="C691" s="60" t="s">
        <v>6</v>
      </c>
      <c r="D691" s="60" t="s">
        <v>7</v>
      </c>
      <c r="E691" s="60" t="s">
        <v>8</v>
      </c>
      <c r="F691" s="60" t="s">
        <v>6</v>
      </c>
      <c r="G691" s="60" t="s">
        <v>7</v>
      </c>
      <c r="H691" s="60" t="s">
        <v>8</v>
      </c>
      <c r="I691" s="7"/>
    </row>
    <row r="692" spans="1:9">
      <c r="A692" s="5"/>
      <c r="B692" s="61">
        <v>1</v>
      </c>
      <c r="C692" s="61">
        <v>2</v>
      </c>
      <c r="D692" s="61">
        <v>3</v>
      </c>
      <c r="E692" s="61">
        <v>4</v>
      </c>
      <c r="F692" s="61">
        <v>5</v>
      </c>
      <c r="G692" s="61">
        <v>6</v>
      </c>
      <c r="H692" s="61">
        <v>7</v>
      </c>
      <c r="I692" s="5"/>
    </row>
    <row r="693" spans="1:9">
      <c r="A693" s="5"/>
      <c r="B693" s="61">
        <v>0</v>
      </c>
      <c r="C693" s="62">
        <v>1051.0424</v>
      </c>
      <c r="D693" s="61"/>
      <c r="E693" s="61"/>
      <c r="F693" s="62">
        <v>732.77800000000002</v>
      </c>
      <c r="G693" s="61"/>
      <c r="H693" s="61"/>
      <c r="I693" s="5"/>
    </row>
    <row r="694" spans="1:9">
      <c r="B694" s="61">
        <v>1</v>
      </c>
      <c r="C694" s="62">
        <f>C693+D694</f>
        <v>1051.0624</v>
      </c>
      <c r="D694" s="64">
        <v>0.02</v>
      </c>
      <c r="E694" s="61">
        <f>D694*2000</f>
        <v>40</v>
      </c>
      <c r="F694" s="62">
        <f>F693+G694</f>
        <v>732.78430000000003</v>
      </c>
      <c r="G694" s="64">
        <v>6.3E-3</v>
      </c>
      <c r="H694" s="61">
        <f>G694*2000</f>
        <v>12.6</v>
      </c>
    </row>
    <row r="695" spans="1:9">
      <c r="B695" s="61">
        <v>2</v>
      </c>
      <c r="C695" s="62">
        <f t="shared" ref="C695:C717" si="60">C694+D695</f>
        <v>1051.0824</v>
      </c>
      <c r="D695" s="64">
        <v>0.02</v>
      </c>
      <c r="E695" s="61">
        <f t="shared" ref="E695:E717" si="61">D695*2000</f>
        <v>40</v>
      </c>
      <c r="F695" s="62">
        <f t="shared" ref="F695:F717" si="62">F694+G695</f>
        <v>732.79039999999998</v>
      </c>
      <c r="G695" s="64">
        <v>6.0999999999999995E-3</v>
      </c>
      <c r="H695" s="61">
        <f t="shared" ref="H695:H717" si="63">G695*2000</f>
        <v>12.2</v>
      </c>
    </row>
    <row r="696" spans="1:9">
      <c r="B696" s="61">
        <v>3</v>
      </c>
      <c r="C696" s="62">
        <f t="shared" si="60"/>
        <v>1051.1024</v>
      </c>
      <c r="D696" s="64">
        <v>0.02</v>
      </c>
      <c r="E696" s="61">
        <f t="shared" si="61"/>
        <v>40</v>
      </c>
      <c r="F696" s="62">
        <f t="shared" si="62"/>
        <v>732.79649999999992</v>
      </c>
      <c r="G696" s="64">
        <v>6.0999999999999995E-3</v>
      </c>
      <c r="H696" s="61">
        <f t="shared" si="63"/>
        <v>12.2</v>
      </c>
    </row>
    <row r="697" spans="1:9">
      <c r="B697" s="61">
        <v>4</v>
      </c>
      <c r="C697" s="62">
        <f t="shared" si="60"/>
        <v>1051.1223</v>
      </c>
      <c r="D697" s="64">
        <v>1.9900000000000001E-2</v>
      </c>
      <c r="E697" s="61">
        <f t="shared" si="61"/>
        <v>39.800000000000004</v>
      </c>
      <c r="F697" s="62">
        <f t="shared" si="62"/>
        <v>732.80239999999992</v>
      </c>
      <c r="G697" s="64">
        <v>5.8999999999999999E-3</v>
      </c>
      <c r="H697" s="61">
        <f t="shared" si="63"/>
        <v>11.799999999999999</v>
      </c>
    </row>
    <row r="698" spans="1:9">
      <c r="B698" s="61">
        <v>5</v>
      </c>
      <c r="C698" s="62">
        <f t="shared" si="60"/>
        <v>1051.1416999999999</v>
      </c>
      <c r="D698" s="64">
        <v>1.9400000000000001E-2</v>
      </c>
      <c r="E698" s="61">
        <f t="shared" si="61"/>
        <v>38.800000000000004</v>
      </c>
      <c r="F698" s="62">
        <f t="shared" si="62"/>
        <v>732.80799999999988</v>
      </c>
      <c r="G698" s="64">
        <v>5.5999999999999999E-3</v>
      </c>
      <c r="H698" s="61">
        <f t="shared" si="63"/>
        <v>11.2</v>
      </c>
    </row>
    <row r="699" spans="1:9">
      <c r="B699" s="61">
        <v>6</v>
      </c>
      <c r="C699" s="62">
        <f t="shared" si="60"/>
        <v>1051.1614</v>
      </c>
      <c r="D699" s="64">
        <v>1.9700000000000002E-2</v>
      </c>
      <c r="E699" s="61">
        <f t="shared" si="61"/>
        <v>39.400000000000006</v>
      </c>
      <c r="F699" s="62">
        <f t="shared" si="62"/>
        <v>732.81369999999993</v>
      </c>
      <c r="G699" s="64">
        <v>5.7000000000000002E-3</v>
      </c>
      <c r="H699" s="61">
        <f t="shared" si="63"/>
        <v>11.4</v>
      </c>
    </row>
    <row r="700" spans="1:9">
      <c r="B700" s="61">
        <v>7</v>
      </c>
      <c r="C700" s="62">
        <f t="shared" si="60"/>
        <v>1051.1805999999999</v>
      </c>
      <c r="D700" s="64">
        <v>1.9200000000000002E-2</v>
      </c>
      <c r="E700" s="61">
        <f t="shared" si="61"/>
        <v>38.400000000000006</v>
      </c>
      <c r="F700" s="62">
        <f t="shared" si="62"/>
        <v>732.81939999999997</v>
      </c>
      <c r="G700" s="64">
        <v>5.7000000000000002E-3</v>
      </c>
      <c r="H700" s="61">
        <f t="shared" si="63"/>
        <v>11.4</v>
      </c>
    </row>
    <row r="701" spans="1:9">
      <c r="B701" s="61">
        <v>8</v>
      </c>
      <c r="C701" s="62">
        <f t="shared" si="60"/>
        <v>1051.1998999999998</v>
      </c>
      <c r="D701" s="64">
        <v>1.9299999999999998E-2</v>
      </c>
      <c r="E701" s="61">
        <f t="shared" si="61"/>
        <v>38.599999999999994</v>
      </c>
      <c r="F701" s="62">
        <f t="shared" si="62"/>
        <v>732.82499999999993</v>
      </c>
      <c r="G701" s="64">
        <v>5.5999999999999999E-3</v>
      </c>
      <c r="H701" s="61">
        <f t="shared" si="63"/>
        <v>11.2</v>
      </c>
    </row>
    <row r="702" spans="1:9">
      <c r="B702" s="61">
        <v>9</v>
      </c>
      <c r="C702" s="62">
        <f t="shared" si="60"/>
        <v>1051.2213999999999</v>
      </c>
      <c r="D702" s="64">
        <v>2.1499999999999998E-2</v>
      </c>
      <c r="E702" s="61">
        <f t="shared" si="61"/>
        <v>43</v>
      </c>
      <c r="F702" s="62">
        <f t="shared" si="62"/>
        <v>732.83119999999997</v>
      </c>
      <c r="G702" s="64">
        <v>6.1999999999999998E-3</v>
      </c>
      <c r="H702" s="61">
        <f t="shared" si="63"/>
        <v>12.4</v>
      </c>
    </row>
    <row r="703" spans="1:9">
      <c r="B703" s="61">
        <v>10</v>
      </c>
      <c r="C703" s="62">
        <f t="shared" si="60"/>
        <v>1051.2485999999999</v>
      </c>
      <c r="D703" s="64">
        <v>2.7200000000000002E-2</v>
      </c>
      <c r="E703" s="61">
        <f t="shared" si="61"/>
        <v>54.400000000000006</v>
      </c>
      <c r="F703" s="62">
        <f t="shared" si="62"/>
        <v>732.84119999999996</v>
      </c>
      <c r="G703" s="64">
        <v>9.9999999999999985E-3</v>
      </c>
      <c r="H703" s="61">
        <f t="shared" si="63"/>
        <v>19.999999999999996</v>
      </c>
    </row>
    <row r="704" spans="1:9">
      <c r="B704" s="61">
        <v>11</v>
      </c>
      <c r="C704" s="62">
        <f t="shared" si="60"/>
        <v>1051.3399999999999</v>
      </c>
      <c r="D704" s="64">
        <v>9.1399999999999995E-2</v>
      </c>
      <c r="E704" s="61">
        <f t="shared" si="61"/>
        <v>182.79999999999998</v>
      </c>
      <c r="F704" s="62">
        <f t="shared" si="62"/>
        <v>732.90109999999993</v>
      </c>
      <c r="G704" s="64">
        <v>5.9900000000000002E-2</v>
      </c>
      <c r="H704" s="61">
        <f t="shared" si="63"/>
        <v>119.8</v>
      </c>
    </row>
    <row r="705" spans="2:8">
      <c r="B705" s="61">
        <v>12</v>
      </c>
      <c r="C705" s="62">
        <f t="shared" si="60"/>
        <v>1051.4777999999999</v>
      </c>
      <c r="D705" s="64">
        <v>0.13780000000000001</v>
      </c>
      <c r="E705" s="61">
        <f t="shared" si="61"/>
        <v>275.60000000000002</v>
      </c>
      <c r="F705" s="62">
        <f t="shared" si="62"/>
        <v>732.99299999999994</v>
      </c>
      <c r="G705" s="64">
        <v>9.1899999999999996E-2</v>
      </c>
      <c r="H705" s="61">
        <f t="shared" si="63"/>
        <v>183.79999999999998</v>
      </c>
    </row>
    <row r="706" spans="2:8">
      <c r="B706" s="61">
        <v>13</v>
      </c>
      <c r="C706" s="62">
        <f t="shared" si="60"/>
        <v>1051.627</v>
      </c>
      <c r="D706" s="64">
        <v>0.1492</v>
      </c>
      <c r="E706" s="61">
        <f t="shared" si="61"/>
        <v>298.39999999999998</v>
      </c>
      <c r="F706" s="62">
        <f t="shared" si="62"/>
        <v>733.09099999999989</v>
      </c>
      <c r="G706" s="64">
        <v>9.8000000000000004E-2</v>
      </c>
      <c r="H706" s="61">
        <f t="shared" si="63"/>
        <v>196</v>
      </c>
    </row>
    <row r="707" spans="2:8">
      <c r="B707" s="61">
        <v>14</v>
      </c>
      <c r="C707" s="62">
        <f t="shared" si="60"/>
        <v>1051.7848999999999</v>
      </c>
      <c r="D707" s="64">
        <v>0.15789999999999998</v>
      </c>
      <c r="E707" s="61">
        <f t="shared" si="61"/>
        <v>315.79999999999995</v>
      </c>
      <c r="F707" s="62">
        <f t="shared" si="62"/>
        <v>733.18919999999991</v>
      </c>
      <c r="G707" s="64">
        <v>9.820000000000001E-2</v>
      </c>
      <c r="H707" s="61">
        <f t="shared" si="63"/>
        <v>196.4</v>
      </c>
    </row>
    <row r="708" spans="2:8">
      <c r="B708" s="61">
        <v>15</v>
      </c>
      <c r="C708" s="62">
        <f t="shared" si="60"/>
        <v>1051.9017999999999</v>
      </c>
      <c r="D708" s="64">
        <v>0.1169</v>
      </c>
      <c r="E708" s="61">
        <f t="shared" si="61"/>
        <v>233.8</v>
      </c>
      <c r="F708" s="62">
        <f t="shared" si="62"/>
        <v>733.27009999999996</v>
      </c>
      <c r="G708" s="64">
        <v>8.09E-2</v>
      </c>
      <c r="H708" s="61">
        <f t="shared" si="63"/>
        <v>161.80000000000001</v>
      </c>
    </row>
    <row r="709" spans="2:8">
      <c r="B709" s="61">
        <v>16</v>
      </c>
      <c r="C709" s="62">
        <f t="shared" si="60"/>
        <v>1052.0547999999999</v>
      </c>
      <c r="D709" s="64">
        <v>0.153</v>
      </c>
      <c r="E709" s="61">
        <f t="shared" si="61"/>
        <v>306</v>
      </c>
      <c r="F709" s="62">
        <f t="shared" si="62"/>
        <v>733.36609999999996</v>
      </c>
      <c r="G709" s="64">
        <v>9.6000000000000002E-2</v>
      </c>
      <c r="H709" s="61">
        <f t="shared" si="63"/>
        <v>192</v>
      </c>
    </row>
    <row r="710" spans="2:8">
      <c r="B710" s="61">
        <v>17</v>
      </c>
      <c r="C710" s="62">
        <f t="shared" si="60"/>
        <v>1052.1167999999998</v>
      </c>
      <c r="D710" s="64">
        <v>6.2E-2</v>
      </c>
      <c r="E710" s="61">
        <f t="shared" si="61"/>
        <v>124</v>
      </c>
      <c r="F710" s="62">
        <f t="shared" si="62"/>
        <v>733.46010000000001</v>
      </c>
      <c r="G710" s="64">
        <v>9.4E-2</v>
      </c>
      <c r="H710" s="61">
        <f t="shared" si="63"/>
        <v>188</v>
      </c>
    </row>
    <row r="711" spans="2:8">
      <c r="B711" s="61">
        <v>18</v>
      </c>
      <c r="C711" s="62">
        <f t="shared" si="60"/>
        <v>1052.2077999999997</v>
      </c>
      <c r="D711" s="64">
        <v>9.0999999999999998E-2</v>
      </c>
      <c r="E711" s="61">
        <f t="shared" si="61"/>
        <v>182</v>
      </c>
      <c r="F711" s="62">
        <f t="shared" si="62"/>
        <v>733.51400000000001</v>
      </c>
      <c r="G711" s="64">
        <v>5.3900000000000003E-2</v>
      </c>
      <c r="H711" s="61">
        <f t="shared" si="63"/>
        <v>107.80000000000001</v>
      </c>
    </row>
    <row r="712" spans="2:8">
      <c r="B712" s="61">
        <v>19</v>
      </c>
      <c r="C712" s="62">
        <f t="shared" si="60"/>
        <v>1052.2794999999996</v>
      </c>
      <c r="D712" s="64">
        <v>7.17E-2</v>
      </c>
      <c r="E712" s="61">
        <f t="shared" si="61"/>
        <v>143.4</v>
      </c>
      <c r="F712" s="62">
        <f t="shared" si="62"/>
        <v>733.54359999999997</v>
      </c>
      <c r="G712" s="64">
        <v>2.9600000000000001E-2</v>
      </c>
      <c r="H712" s="61">
        <f t="shared" si="63"/>
        <v>59.2</v>
      </c>
    </row>
    <row r="713" spans="2:8">
      <c r="B713" s="61">
        <v>20</v>
      </c>
      <c r="C713" s="62">
        <f t="shared" si="60"/>
        <v>1052.3080999999997</v>
      </c>
      <c r="D713" s="64">
        <v>2.86E-2</v>
      </c>
      <c r="E713" s="61">
        <f t="shared" si="61"/>
        <v>57.2</v>
      </c>
      <c r="F713" s="62">
        <f t="shared" si="62"/>
        <v>733.57499999999993</v>
      </c>
      <c r="G713" s="64">
        <v>3.1399999999999997E-2</v>
      </c>
      <c r="H713" s="61">
        <f t="shared" si="63"/>
        <v>62.8</v>
      </c>
    </row>
    <row r="714" spans="2:8">
      <c r="B714" s="61">
        <v>21</v>
      </c>
      <c r="C714" s="62">
        <f t="shared" si="60"/>
        <v>1052.3301999999996</v>
      </c>
      <c r="D714" s="64">
        <v>2.2100000000000002E-2</v>
      </c>
      <c r="E714" s="61">
        <f t="shared" si="61"/>
        <v>44.2</v>
      </c>
      <c r="F714" s="62">
        <f t="shared" si="62"/>
        <v>733.58139999999992</v>
      </c>
      <c r="G714" s="64">
        <v>6.3999999999999994E-3</v>
      </c>
      <c r="H714" s="61">
        <f t="shared" si="63"/>
        <v>12.799999999999999</v>
      </c>
    </row>
    <row r="715" spans="2:8">
      <c r="B715" s="61">
        <v>22</v>
      </c>
      <c r="C715" s="62">
        <f t="shared" si="60"/>
        <v>1052.3498999999997</v>
      </c>
      <c r="D715" s="64">
        <v>1.9700000000000002E-2</v>
      </c>
      <c r="E715" s="61">
        <f t="shared" si="61"/>
        <v>39.400000000000006</v>
      </c>
      <c r="F715" s="62">
        <f t="shared" si="62"/>
        <v>733.58719999999994</v>
      </c>
      <c r="G715" s="64">
        <v>5.7999999999999996E-3</v>
      </c>
      <c r="H715" s="61">
        <f t="shared" si="63"/>
        <v>11.6</v>
      </c>
    </row>
    <row r="716" spans="2:8">
      <c r="B716" s="61">
        <v>23</v>
      </c>
      <c r="C716" s="62">
        <f t="shared" si="60"/>
        <v>1052.3694999999998</v>
      </c>
      <c r="D716" s="64">
        <v>1.9599999999999999E-2</v>
      </c>
      <c r="E716" s="61">
        <f t="shared" si="61"/>
        <v>39.199999999999996</v>
      </c>
      <c r="F716" s="62">
        <f t="shared" si="62"/>
        <v>733.59309999999994</v>
      </c>
      <c r="G716" s="64">
        <v>5.8999999999999999E-3</v>
      </c>
      <c r="H716" s="61">
        <f t="shared" si="63"/>
        <v>11.799999999999999</v>
      </c>
    </row>
    <row r="717" spans="2:8">
      <c r="B717" s="61">
        <v>24</v>
      </c>
      <c r="C717" s="62">
        <f t="shared" si="60"/>
        <v>1052.3891999999998</v>
      </c>
      <c r="D717" s="64">
        <v>1.9700000000000002E-2</v>
      </c>
      <c r="E717" s="61">
        <f t="shared" si="61"/>
        <v>39.400000000000006</v>
      </c>
      <c r="F717" s="62">
        <f t="shared" si="62"/>
        <v>733.59899999999993</v>
      </c>
      <c r="G717" s="64">
        <v>5.8999999999999999E-3</v>
      </c>
      <c r="H717" s="61">
        <f t="shared" si="63"/>
        <v>11.799999999999999</v>
      </c>
    </row>
    <row r="718" spans="2:8">
      <c r="B718" s="67" t="s">
        <v>4</v>
      </c>
      <c r="C718" s="78"/>
      <c r="D718" s="78"/>
      <c r="E718" s="78">
        <f>SUM(E694:E717)</f>
        <v>2693.5999999999995</v>
      </c>
      <c r="F718" s="78"/>
      <c r="G718" s="78"/>
      <c r="H718" s="78">
        <f>SUM(H694:H717)</f>
        <v>1641.9999999999998</v>
      </c>
    </row>
    <row r="719" spans="2:8">
      <c r="B719" s="19"/>
      <c r="C719" s="3"/>
      <c r="D719" s="3"/>
      <c r="E719" s="3"/>
      <c r="F719" s="3"/>
      <c r="G719" s="3"/>
      <c r="H719" s="3"/>
    </row>
    <row r="720" spans="2:8">
      <c r="B720" s="9" t="s">
        <v>12</v>
      </c>
    </row>
    <row r="721" spans="1:9">
      <c r="B721" s="20" t="s">
        <v>11</v>
      </c>
    </row>
    <row r="722" spans="1:9">
      <c r="B722" s="21" t="s">
        <v>10</v>
      </c>
    </row>
    <row r="723" spans="1:9">
      <c r="B723" s="14"/>
    </row>
    <row r="724" spans="1:9">
      <c r="B724" s="9" t="s">
        <v>5</v>
      </c>
    </row>
    <row r="725" spans="1:9">
      <c r="B725" s="9"/>
    </row>
    <row r="726" spans="1:9" ht="15">
      <c r="A726" s="50" t="s">
        <v>31</v>
      </c>
      <c r="B726" s="51"/>
      <c r="C726" s="51"/>
      <c r="D726" s="51"/>
      <c r="E726" s="71"/>
      <c r="F726" s="71"/>
      <c r="G726" s="52" t="s">
        <v>32</v>
      </c>
      <c r="H726" s="52"/>
      <c r="I726" s="52"/>
    </row>
    <row r="727" spans="1:9" ht="15">
      <c r="A727" s="50" t="s">
        <v>33</v>
      </c>
      <c r="B727" s="51"/>
      <c r="C727" s="51"/>
      <c r="D727" s="51"/>
      <c r="E727" s="72"/>
      <c r="F727" s="72"/>
      <c r="G727" s="53" t="s">
        <v>9</v>
      </c>
      <c r="H727" s="53"/>
      <c r="I727" s="53"/>
    </row>
    <row r="728" spans="1:9" ht="15">
      <c r="A728" s="50" t="s">
        <v>34</v>
      </c>
      <c r="B728" s="51"/>
      <c r="C728" s="51"/>
      <c r="D728" s="51"/>
      <c r="E728" s="73" t="s">
        <v>35</v>
      </c>
      <c r="F728" s="73"/>
      <c r="G728" s="54" t="s">
        <v>36</v>
      </c>
      <c r="H728" s="54"/>
      <c r="I728" s="54"/>
    </row>
    <row r="729" spans="1:9" ht="15">
      <c r="A729" s="55" t="s">
        <v>42</v>
      </c>
      <c r="B729" s="55"/>
      <c r="C729" s="55"/>
      <c r="D729" s="55"/>
      <c r="E729" s="55"/>
      <c r="F729" s="55"/>
      <c r="G729" s="55"/>
      <c r="H729" s="55"/>
      <c r="I729" s="55"/>
    </row>
    <row r="730" spans="1:9" ht="15.75">
      <c r="A730" s="11"/>
      <c r="B730" s="35" t="s">
        <v>43</v>
      </c>
      <c r="C730" s="35"/>
      <c r="D730" s="35"/>
      <c r="E730" s="35"/>
      <c r="F730" s="35"/>
      <c r="G730" s="35"/>
      <c r="H730" s="35"/>
      <c r="I730" s="11"/>
    </row>
    <row r="731" spans="1:9" ht="15">
      <c r="A731" s="11"/>
      <c r="B731" s="31"/>
      <c r="C731" s="15"/>
      <c r="D731" s="11"/>
      <c r="E731" s="11"/>
      <c r="F731" s="18"/>
      <c r="G731" s="13"/>
      <c r="H731" s="12"/>
      <c r="I731" s="11"/>
    </row>
    <row r="732" spans="1:9">
      <c r="A732" s="4"/>
      <c r="B732" s="58" t="s">
        <v>1</v>
      </c>
      <c r="C732" s="75" t="s">
        <v>2</v>
      </c>
      <c r="D732" s="76"/>
      <c r="E732" s="76"/>
      <c r="F732" s="75" t="s">
        <v>44</v>
      </c>
      <c r="G732" s="76"/>
      <c r="H732" s="76"/>
      <c r="I732" s="4"/>
    </row>
    <row r="733" spans="1:9" ht="25.5" customHeight="1">
      <c r="A733" s="4"/>
      <c r="B733" s="58"/>
      <c r="C733" s="59" t="s">
        <v>65</v>
      </c>
      <c r="D733" s="59"/>
      <c r="E733" s="59"/>
      <c r="F733" s="59" t="s">
        <v>65</v>
      </c>
      <c r="G733" s="59"/>
      <c r="H733" s="59"/>
      <c r="I733" s="4"/>
    </row>
    <row r="734" spans="1:9" ht="12.75" customHeight="1">
      <c r="A734" s="4"/>
      <c r="B734" s="58"/>
      <c r="C734" s="59" t="s">
        <v>51</v>
      </c>
      <c r="D734" s="59"/>
      <c r="E734" s="59"/>
      <c r="F734" s="59" t="s">
        <v>51</v>
      </c>
      <c r="G734" s="59"/>
      <c r="H734" s="59"/>
      <c r="I734" s="4"/>
    </row>
    <row r="735" spans="1:9" ht="33.75">
      <c r="A735" s="7"/>
      <c r="B735" s="58"/>
      <c r="C735" s="60" t="s">
        <v>6</v>
      </c>
      <c r="D735" s="60" t="s">
        <v>7</v>
      </c>
      <c r="E735" s="60" t="s">
        <v>8</v>
      </c>
      <c r="F735" s="60" t="s">
        <v>6</v>
      </c>
      <c r="G735" s="60" t="s">
        <v>7</v>
      </c>
      <c r="H735" s="60" t="s">
        <v>8</v>
      </c>
      <c r="I735" s="7"/>
    </row>
    <row r="736" spans="1:9">
      <c r="A736" s="5"/>
      <c r="B736" s="61">
        <v>1</v>
      </c>
      <c r="C736" s="61">
        <v>5</v>
      </c>
      <c r="D736" s="61">
        <v>6</v>
      </c>
      <c r="E736" s="61">
        <v>7</v>
      </c>
      <c r="F736" s="61">
        <v>11</v>
      </c>
      <c r="G736" s="61">
        <v>12</v>
      </c>
      <c r="H736" s="61">
        <v>13</v>
      </c>
      <c r="I736" s="5"/>
    </row>
    <row r="737" spans="1:9">
      <c r="A737" s="5"/>
      <c r="B737" s="61">
        <v>0</v>
      </c>
      <c r="C737" s="62">
        <v>446.52600000000001</v>
      </c>
      <c r="D737" s="61"/>
      <c r="E737" s="61"/>
      <c r="F737" s="62">
        <v>409.99059999999997</v>
      </c>
      <c r="G737" s="61"/>
      <c r="H737" s="61"/>
      <c r="I737" s="5"/>
    </row>
    <row r="738" spans="1:9">
      <c r="B738" s="61">
        <v>1</v>
      </c>
      <c r="C738" s="62">
        <f>C737+D738</f>
        <v>446.5455</v>
      </c>
      <c r="D738" s="64">
        <v>1.95E-2</v>
      </c>
      <c r="E738" s="61">
        <f>D738*2000</f>
        <v>39</v>
      </c>
      <c r="F738" s="62">
        <f>F737+G738</f>
        <v>409.99949999999995</v>
      </c>
      <c r="G738" s="64">
        <v>8.8999999999999999E-3</v>
      </c>
      <c r="H738" s="61">
        <f>G738*2000</f>
        <v>17.8</v>
      </c>
    </row>
    <row r="739" spans="1:9">
      <c r="B739" s="61">
        <v>2</v>
      </c>
      <c r="C739" s="62">
        <f t="shared" ref="C739:C761" si="64">C738+D739</f>
        <v>446.58980000000003</v>
      </c>
      <c r="D739" s="64">
        <v>4.4300000000000006E-2</v>
      </c>
      <c r="E739" s="61">
        <f t="shared" ref="E739:E761" si="65">D739*2000</f>
        <v>88.600000000000009</v>
      </c>
      <c r="F739" s="62">
        <f t="shared" ref="F739:F761" si="66">F738+G739</f>
        <v>410.05539999999996</v>
      </c>
      <c r="G739" s="64">
        <v>5.5900000000000005E-2</v>
      </c>
      <c r="H739" s="61">
        <f t="shared" ref="H739:H761" si="67">G739*2000</f>
        <v>111.80000000000001</v>
      </c>
    </row>
    <row r="740" spans="1:9">
      <c r="B740" s="61">
        <v>3</v>
      </c>
      <c r="C740" s="62">
        <f t="shared" si="64"/>
        <v>446.63490000000002</v>
      </c>
      <c r="D740" s="64">
        <v>4.5100000000000001E-2</v>
      </c>
      <c r="E740" s="61">
        <f t="shared" si="65"/>
        <v>90.2</v>
      </c>
      <c r="F740" s="62">
        <f t="shared" si="66"/>
        <v>410.11059999999998</v>
      </c>
      <c r="G740" s="64">
        <v>5.5199999999999999E-2</v>
      </c>
      <c r="H740" s="61">
        <f t="shared" si="67"/>
        <v>110.39999999999999</v>
      </c>
    </row>
    <row r="741" spans="1:9">
      <c r="B741" s="61">
        <v>4</v>
      </c>
      <c r="C741" s="62">
        <f t="shared" si="64"/>
        <v>446.67930000000001</v>
      </c>
      <c r="D741" s="64">
        <v>4.4399999999999995E-2</v>
      </c>
      <c r="E741" s="61">
        <f t="shared" si="65"/>
        <v>88.799999999999983</v>
      </c>
      <c r="F741" s="62">
        <f t="shared" si="66"/>
        <v>410.16429999999997</v>
      </c>
      <c r="G741" s="64">
        <v>5.3699999999999998E-2</v>
      </c>
      <c r="H741" s="61">
        <f t="shared" si="67"/>
        <v>107.39999999999999</v>
      </c>
    </row>
    <row r="742" spans="1:9">
      <c r="B742" s="61">
        <v>5</v>
      </c>
      <c r="C742" s="62">
        <f t="shared" si="64"/>
        <v>446.72469999999998</v>
      </c>
      <c r="D742" s="64">
        <v>4.5399999999999996E-2</v>
      </c>
      <c r="E742" s="61">
        <f t="shared" si="65"/>
        <v>90.8</v>
      </c>
      <c r="F742" s="62">
        <f t="shared" si="66"/>
        <v>410.21739999999994</v>
      </c>
      <c r="G742" s="64">
        <v>5.3099999999999994E-2</v>
      </c>
      <c r="H742" s="61">
        <f t="shared" si="67"/>
        <v>106.19999999999999</v>
      </c>
    </row>
    <row r="743" spans="1:9">
      <c r="B743" s="61">
        <v>6</v>
      </c>
      <c r="C743" s="62">
        <f t="shared" si="64"/>
        <v>446.75469999999996</v>
      </c>
      <c r="D743" s="64">
        <v>0.03</v>
      </c>
      <c r="E743" s="61">
        <f t="shared" si="65"/>
        <v>60</v>
      </c>
      <c r="F743" s="62">
        <f t="shared" si="66"/>
        <v>410.24549999999994</v>
      </c>
      <c r="G743" s="64">
        <v>2.81E-2</v>
      </c>
      <c r="H743" s="61">
        <f t="shared" si="67"/>
        <v>56.2</v>
      </c>
    </row>
    <row r="744" spans="1:9">
      <c r="B744" s="61">
        <v>7</v>
      </c>
      <c r="C744" s="62">
        <f t="shared" si="64"/>
        <v>446.77429999999998</v>
      </c>
      <c r="D744" s="64">
        <v>1.9599999999999999E-2</v>
      </c>
      <c r="E744" s="61">
        <f t="shared" si="65"/>
        <v>39.199999999999996</v>
      </c>
      <c r="F744" s="62">
        <f t="shared" si="66"/>
        <v>410.24899999999991</v>
      </c>
      <c r="G744" s="64">
        <v>3.4999999999999996E-3</v>
      </c>
      <c r="H744" s="61">
        <f t="shared" si="67"/>
        <v>6.9999999999999991</v>
      </c>
    </row>
    <row r="745" spans="1:9">
      <c r="B745" s="61">
        <v>8</v>
      </c>
      <c r="C745" s="62">
        <f t="shared" si="64"/>
        <v>446.7996</v>
      </c>
      <c r="D745" s="64">
        <v>2.53E-2</v>
      </c>
      <c r="E745" s="61">
        <f t="shared" si="65"/>
        <v>50.6</v>
      </c>
      <c r="F745" s="62">
        <f t="shared" si="66"/>
        <v>410.25779999999992</v>
      </c>
      <c r="G745" s="64">
        <v>8.8000000000000005E-3</v>
      </c>
      <c r="H745" s="61">
        <f t="shared" si="67"/>
        <v>17.600000000000001</v>
      </c>
    </row>
    <row r="746" spans="1:9">
      <c r="B746" s="61">
        <v>9</v>
      </c>
      <c r="C746" s="62">
        <f t="shared" si="64"/>
        <v>446.8682</v>
      </c>
      <c r="D746" s="64">
        <v>6.8599999999999994E-2</v>
      </c>
      <c r="E746" s="61">
        <f t="shared" si="65"/>
        <v>137.19999999999999</v>
      </c>
      <c r="F746" s="62">
        <f t="shared" si="66"/>
        <v>410.3300999999999</v>
      </c>
      <c r="G746" s="64">
        <v>7.2300000000000003E-2</v>
      </c>
      <c r="H746" s="61">
        <f t="shared" si="67"/>
        <v>144.6</v>
      </c>
    </row>
    <row r="747" spans="1:9">
      <c r="B747" s="61">
        <v>10</v>
      </c>
      <c r="C747" s="62">
        <f t="shared" si="64"/>
        <v>446.93689999999998</v>
      </c>
      <c r="D747" s="64">
        <v>6.8700000000000011E-2</v>
      </c>
      <c r="E747" s="61">
        <f t="shared" si="65"/>
        <v>137.40000000000003</v>
      </c>
      <c r="F747" s="62">
        <f t="shared" si="66"/>
        <v>410.4027999999999</v>
      </c>
      <c r="G747" s="64">
        <v>7.2700000000000001E-2</v>
      </c>
      <c r="H747" s="61">
        <f t="shared" si="67"/>
        <v>145.4</v>
      </c>
    </row>
    <row r="748" spans="1:9">
      <c r="B748" s="61">
        <v>11</v>
      </c>
      <c r="C748" s="62">
        <f t="shared" si="64"/>
        <v>446.98539999999997</v>
      </c>
      <c r="D748" s="64">
        <v>4.8500000000000001E-2</v>
      </c>
      <c r="E748" s="61">
        <f t="shared" si="65"/>
        <v>97</v>
      </c>
      <c r="F748" s="62">
        <f t="shared" si="66"/>
        <v>410.45219999999989</v>
      </c>
      <c r="G748" s="64">
        <v>4.9399999999999999E-2</v>
      </c>
      <c r="H748" s="61">
        <f t="shared" si="67"/>
        <v>98.8</v>
      </c>
    </row>
    <row r="749" spans="1:9">
      <c r="B749" s="61">
        <v>12</v>
      </c>
      <c r="C749" s="62">
        <f t="shared" si="64"/>
        <v>447.03789999999998</v>
      </c>
      <c r="D749" s="64">
        <v>5.2500000000000005E-2</v>
      </c>
      <c r="E749" s="61">
        <f t="shared" si="65"/>
        <v>105.00000000000001</v>
      </c>
      <c r="F749" s="62">
        <f t="shared" si="66"/>
        <v>410.4985999999999</v>
      </c>
      <c r="G749" s="64">
        <v>4.6399999999999997E-2</v>
      </c>
      <c r="H749" s="61">
        <f t="shared" si="67"/>
        <v>92.8</v>
      </c>
    </row>
    <row r="750" spans="1:9">
      <c r="B750" s="61">
        <v>13</v>
      </c>
      <c r="C750" s="62">
        <f t="shared" si="64"/>
        <v>447.06299999999999</v>
      </c>
      <c r="D750" s="64">
        <v>2.5099999999999997E-2</v>
      </c>
      <c r="E750" s="61">
        <f t="shared" si="65"/>
        <v>50.199999999999996</v>
      </c>
      <c r="F750" s="62">
        <f t="shared" si="66"/>
        <v>410.50959999999992</v>
      </c>
      <c r="G750" s="64">
        <v>1.1000000000000001E-2</v>
      </c>
      <c r="H750" s="61">
        <f t="shared" si="67"/>
        <v>22.000000000000004</v>
      </c>
    </row>
    <row r="751" spans="1:9">
      <c r="B751" s="61">
        <v>14</v>
      </c>
      <c r="C751" s="62">
        <f t="shared" si="64"/>
        <v>447.11919999999998</v>
      </c>
      <c r="D751" s="64">
        <v>5.62E-2</v>
      </c>
      <c r="E751" s="61">
        <f t="shared" si="65"/>
        <v>112.4</v>
      </c>
      <c r="F751" s="62">
        <f t="shared" si="66"/>
        <v>410.57519999999994</v>
      </c>
      <c r="G751" s="64">
        <v>6.5599999999999992E-2</v>
      </c>
      <c r="H751" s="61">
        <f t="shared" si="67"/>
        <v>131.19999999999999</v>
      </c>
    </row>
    <row r="752" spans="1:9">
      <c r="B752" s="61">
        <v>15</v>
      </c>
      <c r="C752" s="62">
        <f t="shared" si="64"/>
        <v>447.185</v>
      </c>
      <c r="D752" s="64">
        <v>6.5799999999999997E-2</v>
      </c>
      <c r="E752" s="61">
        <f t="shared" si="65"/>
        <v>131.6</v>
      </c>
      <c r="F752" s="62">
        <f t="shared" si="66"/>
        <v>410.64659999999992</v>
      </c>
      <c r="G752" s="64">
        <v>7.1399999999999991E-2</v>
      </c>
      <c r="H752" s="61">
        <f t="shared" si="67"/>
        <v>142.79999999999998</v>
      </c>
    </row>
    <row r="753" spans="2:8">
      <c r="B753" s="61">
        <v>16</v>
      </c>
      <c r="C753" s="62">
        <f t="shared" si="64"/>
        <v>447.2414</v>
      </c>
      <c r="D753" s="64">
        <v>5.6399999999999999E-2</v>
      </c>
      <c r="E753" s="61">
        <f t="shared" si="65"/>
        <v>112.8</v>
      </c>
      <c r="F753" s="62">
        <f t="shared" si="66"/>
        <v>410.71079999999995</v>
      </c>
      <c r="G753" s="64">
        <v>6.4200000000000007E-2</v>
      </c>
      <c r="H753" s="61">
        <f t="shared" si="67"/>
        <v>128.4</v>
      </c>
    </row>
    <row r="754" spans="2:8">
      <c r="B754" s="61">
        <v>17</v>
      </c>
      <c r="C754" s="62">
        <f t="shared" si="64"/>
        <v>447.31009999999998</v>
      </c>
      <c r="D754" s="64">
        <v>6.8700000000000011E-2</v>
      </c>
      <c r="E754" s="61">
        <f t="shared" si="65"/>
        <v>137.40000000000003</v>
      </c>
      <c r="F754" s="62">
        <f t="shared" si="66"/>
        <v>410.78479999999996</v>
      </c>
      <c r="G754" s="64">
        <v>7.3999999999999996E-2</v>
      </c>
      <c r="H754" s="61">
        <f t="shared" si="67"/>
        <v>148</v>
      </c>
    </row>
    <row r="755" spans="2:8">
      <c r="B755" s="61">
        <v>18</v>
      </c>
      <c r="C755" s="62">
        <f t="shared" si="64"/>
        <v>447.3383</v>
      </c>
      <c r="D755" s="64">
        <v>2.8199999999999999E-2</v>
      </c>
      <c r="E755" s="61">
        <f t="shared" si="65"/>
        <v>56.4</v>
      </c>
      <c r="F755" s="62">
        <f t="shared" si="66"/>
        <v>410.83059999999995</v>
      </c>
      <c r="G755" s="64">
        <v>4.58E-2</v>
      </c>
      <c r="H755" s="61">
        <f t="shared" si="67"/>
        <v>91.6</v>
      </c>
    </row>
    <row r="756" spans="2:8">
      <c r="B756" s="61">
        <v>19</v>
      </c>
      <c r="C756" s="62">
        <f t="shared" si="64"/>
        <v>447.36020000000002</v>
      </c>
      <c r="D756" s="64">
        <v>2.1900000000000003E-2</v>
      </c>
      <c r="E756" s="61">
        <f t="shared" si="65"/>
        <v>43.800000000000004</v>
      </c>
      <c r="F756" s="62">
        <f t="shared" si="66"/>
        <v>410.83619999999996</v>
      </c>
      <c r="G756" s="64">
        <v>5.5999999999999999E-3</v>
      </c>
      <c r="H756" s="61">
        <f t="shared" si="67"/>
        <v>11.2</v>
      </c>
    </row>
    <row r="757" spans="2:8">
      <c r="B757" s="61">
        <v>20</v>
      </c>
      <c r="C757" s="62">
        <f t="shared" si="64"/>
        <v>447.38220000000001</v>
      </c>
      <c r="D757" s="64">
        <v>2.1999999999999999E-2</v>
      </c>
      <c r="E757" s="61">
        <f t="shared" si="65"/>
        <v>44</v>
      </c>
      <c r="F757" s="62">
        <f t="shared" si="66"/>
        <v>410.84299999999996</v>
      </c>
      <c r="G757" s="64">
        <v>6.8000000000000005E-3</v>
      </c>
      <c r="H757" s="61">
        <f t="shared" si="67"/>
        <v>13.600000000000001</v>
      </c>
    </row>
    <row r="758" spans="2:8">
      <c r="B758" s="61">
        <v>21</v>
      </c>
      <c r="C758" s="62">
        <f t="shared" si="64"/>
        <v>447.41090000000003</v>
      </c>
      <c r="D758" s="64">
        <v>2.87E-2</v>
      </c>
      <c r="E758" s="61">
        <f t="shared" si="65"/>
        <v>57.4</v>
      </c>
      <c r="F758" s="62">
        <f t="shared" si="66"/>
        <v>410.86859999999996</v>
      </c>
      <c r="G758" s="64">
        <v>2.5600000000000001E-2</v>
      </c>
      <c r="H758" s="61">
        <f t="shared" si="67"/>
        <v>51.2</v>
      </c>
    </row>
    <row r="759" spans="2:8">
      <c r="B759" s="61">
        <v>22</v>
      </c>
      <c r="C759" s="62">
        <f t="shared" si="64"/>
        <v>447.45840000000004</v>
      </c>
      <c r="D759" s="64">
        <v>4.7500000000000001E-2</v>
      </c>
      <c r="E759" s="61">
        <f t="shared" si="65"/>
        <v>95</v>
      </c>
      <c r="F759" s="62">
        <f t="shared" si="66"/>
        <v>410.92599999999993</v>
      </c>
      <c r="G759" s="64">
        <v>5.74E-2</v>
      </c>
      <c r="H759" s="61">
        <f t="shared" si="67"/>
        <v>114.8</v>
      </c>
    </row>
    <row r="760" spans="2:8">
      <c r="B760" s="61">
        <v>23</v>
      </c>
      <c r="C760" s="62">
        <f t="shared" si="64"/>
        <v>447.50190000000003</v>
      </c>
      <c r="D760" s="64">
        <v>4.3499999999999997E-2</v>
      </c>
      <c r="E760" s="61">
        <f t="shared" si="65"/>
        <v>87</v>
      </c>
      <c r="F760" s="62">
        <f t="shared" si="66"/>
        <v>410.98259999999993</v>
      </c>
      <c r="G760" s="64">
        <v>5.6599999999999998E-2</v>
      </c>
      <c r="H760" s="61">
        <f t="shared" si="67"/>
        <v>113.19999999999999</v>
      </c>
    </row>
    <row r="761" spans="2:8">
      <c r="B761" s="61">
        <v>24</v>
      </c>
      <c r="C761" s="62">
        <f t="shared" si="64"/>
        <v>447.53300000000002</v>
      </c>
      <c r="D761" s="64">
        <v>3.1100000000000003E-2</v>
      </c>
      <c r="E761" s="61">
        <f t="shared" si="65"/>
        <v>62.2</v>
      </c>
      <c r="F761" s="62">
        <f t="shared" si="66"/>
        <v>411.01229999999993</v>
      </c>
      <c r="G761" s="64">
        <v>2.9700000000000001E-2</v>
      </c>
      <c r="H761" s="61">
        <f t="shared" si="67"/>
        <v>59.4</v>
      </c>
    </row>
    <row r="762" spans="2:8">
      <c r="B762" s="67" t="s">
        <v>4</v>
      </c>
      <c r="C762" s="78"/>
      <c r="D762" s="78"/>
      <c r="E762" s="78">
        <f>SUM(E738:E761)</f>
        <v>2014.0000000000005</v>
      </c>
      <c r="F762" s="78"/>
      <c r="G762" s="78"/>
      <c r="H762" s="78">
        <f>SUM(H738:H761)</f>
        <v>2043.4</v>
      </c>
    </row>
    <row r="763" spans="2:8">
      <c r="B763" s="19"/>
      <c r="C763" s="3"/>
      <c r="D763" s="3"/>
      <c r="E763" s="3"/>
      <c r="F763" s="3"/>
      <c r="G763" s="3"/>
      <c r="H763" s="3"/>
    </row>
    <row r="764" spans="2:8">
      <c r="B764" s="9" t="s">
        <v>12</v>
      </c>
    </row>
    <row r="765" spans="2:8">
      <c r="B765" s="20" t="s">
        <v>11</v>
      </c>
    </row>
    <row r="766" spans="2:8">
      <c r="B766" s="21" t="s">
        <v>10</v>
      </c>
    </row>
    <row r="767" spans="2:8">
      <c r="B767" s="14"/>
    </row>
    <row r="768" spans="2:8">
      <c r="B768" s="9" t="s">
        <v>5</v>
      </c>
    </row>
    <row r="769" spans="1:9">
      <c r="B769" s="9"/>
    </row>
    <row r="770" spans="1:9" ht="15">
      <c r="A770" s="50" t="s">
        <v>31</v>
      </c>
      <c r="B770" s="51"/>
      <c r="C770" s="51"/>
      <c r="D770" s="51"/>
      <c r="E770" s="71"/>
      <c r="F770" s="71"/>
      <c r="G770" s="52" t="s">
        <v>32</v>
      </c>
      <c r="H770" s="52"/>
      <c r="I770" s="52"/>
    </row>
    <row r="771" spans="1:9" ht="15">
      <c r="A771" s="50" t="s">
        <v>33</v>
      </c>
      <c r="B771" s="51"/>
      <c r="C771" s="51"/>
      <c r="D771" s="51"/>
      <c r="E771" s="72"/>
      <c r="F771" s="72"/>
      <c r="G771" s="53" t="s">
        <v>9</v>
      </c>
      <c r="H771" s="53"/>
      <c r="I771" s="53"/>
    </row>
    <row r="772" spans="1:9" ht="15">
      <c r="A772" s="50" t="s">
        <v>34</v>
      </c>
      <c r="B772" s="51"/>
      <c r="C772" s="51"/>
      <c r="D772" s="51"/>
      <c r="E772" s="73" t="s">
        <v>35</v>
      </c>
      <c r="F772" s="73"/>
      <c r="G772" s="54" t="s">
        <v>36</v>
      </c>
      <c r="H772" s="54"/>
      <c r="I772" s="54"/>
    </row>
    <row r="773" spans="1:9" ht="15">
      <c r="A773" s="55" t="s">
        <v>42</v>
      </c>
      <c r="B773" s="55"/>
      <c r="C773" s="55"/>
      <c r="D773" s="55"/>
      <c r="E773" s="55"/>
      <c r="F773" s="55"/>
      <c r="G773" s="55"/>
      <c r="H773" s="55"/>
      <c r="I773" s="55"/>
    </row>
    <row r="774" spans="1:9" ht="15.75">
      <c r="A774" s="11"/>
      <c r="B774" s="35" t="s">
        <v>43</v>
      </c>
      <c r="C774" s="35"/>
      <c r="D774" s="35"/>
      <c r="E774" s="35"/>
      <c r="F774" s="35"/>
      <c r="G774" s="35"/>
      <c r="H774" s="35"/>
      <c r="I774" s="11"/>
    </row>
    <row r="775" spans="1:9" ht="15">
      <c r="A775" s="11"/>
      <c r="B775" s="31"/>
      <c r="C775" s="15"/>
      <c r="D775" s="11"/>
      <c r="E775" s="11"/>
      <c r="F775" s="18"/>
      <c r="G775" s="13"/>
      <c r="H775" s="12"/>
      <c r="I775" s="11"/>
    </row>
    <row r="776" spans="1:9">
      <c r="A776" s="4"/>
      <c r="B776" s="58" t="s">
        <v>1</v>
      </c>
      <c r="C776" s="75" t="s">
        <v>2</v>
      </c>
      <c r="D776" s="76"/>
      <c r="E776" s="76"/>
      <c r="F776" s="75" t="s">
        <v>44</v>
      </c>
      <c r="G776" s="76"/>
      <c r="H776" s="76"/>
      <c r="I776" s="4"/>
    </row>
    <row r="777" spans="1:9" ht="23.25" customHeight="1">
      <c r="A777" s="4"/>
      <c r="B777" s="58"/>
      <c r="C777" s="59" t="s">
        <v>66</v>
      </c>
      <c r="D777" s="59"/>
      <c r="E777" s="59"/>
      <c r="F777" s="59" t="s">
        <v>67</v>
      </c>
      <c r="G777" s="59"/>
      <c r="H777" s="59"/>
      <c r="I777" s="4"/>
    </row>
    <row r="778" spans="1:9" ht="12.75" customHeight="1">
      <c r="A778" s="4"/>
      <c r="B778" s="58"/>
      <c r="C778" s="59" t="s">
        <v>51</v>
      </c>
      <c r="D778" s="59"/>
      <c r="E778" s="59"/>
      <c r="F778" s="59" t="s">
        <v>51</v>
      </c>
      <c r="G778" s="59"/>
      <c r="H778" s="59"/>
      <c r="I778" s="4"/>
    </row>
    <row r="779" spans="1:9" ht="33.75">
      <c r="A779" s="7"/>
      <c r="B779" s="58"/>
      <c r="C779" s="60" t="s">
        <v>6</v>
      </c>
      <c r="D779" s="60" t="s">
        <v>7</v>
      </c>
      <c r="E779" s="60" t="s">
        <v>8</v>
      </c>
      <c r="F779" s="60" t="s">
        <v>6</v>
      </c>
      <c r="G779" s="60" t="s">
        <v>7</v>
      </c>
      <c r="H779" s="60" t="s">
        <v>8</v>
      </c>
      <c r="I779" s="7"/>
    </row>
    <row r="780" spans="1:9">
      <c r="A780" s="5"/>
      <c r="B780" s="61">
        <v>1</v>
      </c>
      <c r="C780" s="61">
        <v>2</v>
      </c>
      <c r="D780" s="61">
        <v>3</v>
      </c>
      <c r="E780" s="61">
        <v>4</v>
      </c>
      <c r="F780" s="61">
        <v>5</v>
      </c>
      <c r="G780" s="61">
        <v>6</v>
      </c>
      <c r="H780" s="61">
        <v>7</v>
      </c>
      <c r="I780" s="5"/>
    </row>
    <row r="781" spans="1:9">
      <c r="A781" s="5"/>
      <c r="B781" s="61">
        <v>0</v>
      </c>
      <c r="C781" s="62">
        <v>338.18020000000001</v>
      </c>
      <c r="D781" s="61"/>
      <c r="E781" s="61"/>
      <c r="F781" s="62">
        <v>173.9674</v>
      </c>
      <c r="G781" s="61"/>
      <c r="H781" s="61"/>
      <c r="I781" s="5"/>
    </row>
    <row r="782" spans="1:9">
      <c r="B782" s="61">
        <v>1</v>
      </c>
      <c r="C782" s="62">
        <f>C781+D782</f>
        <v>338.20070000000004</v>
      </c>
      <c r="D782" s="61">
        <v>2.0499999999999997E-2</v>
      </c>
      <c r="E782" s="61">
        <f>D782*2000</f>
        <v>40.999999999999993</v>
      </c>
      <c r="F782" s="62">
        <f>F781+G782</f>
        <v>173.97309999999999</v>
      </c>
      <c r="G782" s="61">
        <v>5.7000000000000002E-3</v>
      </c>
      <c r="H782" s="61">
        <f>G782*2000</f>
        <v>11.4</v>
      </c>
    </row>
    <row r="783" spans="1:9">
      <c r="B783" s="61">
        <v>2</v>
      </c>
      <c r="C783" s="62">
        <f t="shared" ref="C783:C805" si="68">C782+D783</f>
        <v>338.22070000000002</v>
      </c>
      <c r="D783" s="61">
        <v>1.9999999999999997E-2</v>
      </c>
      <c r="E783" s="61">
        <f t="shared" ref="E783:E805" si="69">D783*2000</f>
        <v>39.999999999999993</v>
      </c>
      <c r="F783" s="62">
        <f t="shared" ref="F783:F805" si="70">F782+G783</f>
        <v>173.97879999999998</v>
      </c>
      <c r="G783" s="61">
        <v>5.7000000000000002E-3</v>
      </c>
      <c r="H783" s="61">
        <f t="shared" ref="H783:H805" si="71">G783*2000</f>
        <v>11.4</v>
      </c>
    </row>
    <row r="784" spans="1:9">
      <c r="B784" s="61">
        <v>3</v>
      </c>
      <c r="C784" s="62">
        <f t="shared" si="68"/>
        <v>338.24020000000002</v>
      </c>
      <c r="D784" s="61">
        <v>1.95E-2</v>
      </c>
      <c r="E784" s="61">
        <f t="shared" si="69"/>
        <v>39</v>
      </c>
      <c r="F784" s="62">
        <f t="shared" si="70"/>
        <v>173.98439999999997</v>
      </c>
      <c r="G784" s="61">
        <v>5.5999999999999999E-3</v>
      </c>
      <c r="H784" s="61">
        <f t="shared" si="71"/>
        <v>11.2</v>
      </c>
    </row>
    <row r="785" spans="2:8">
      <c r="B785" s="61">
        <v>4</v>
      </c>
      <c r="C785" s="62">
        <f t="shared" si="68"/>
        <v>338.26089999999999</v>
      </c>
      <c r="D785" s="61">
        <v>2.07E-2</v>
      </c>
      <c r="E785" s="61">
        <f t="shared" si="69"/>
        <v>41.4</v>
      </c>
      <c r="F785" s="62">
        <f t="shared" si="70"/>
        <v>173.98959999999997</v>
      </c>
      <c r="G785" s="61">
        <v>5.1999999999999998E-3</v>
      </c>
      <c r="H785" s="61">
        <f t="shared" si="71"/>
        <v>10.4</v>
      </c>
    </row>
    <row r="786" spans="2:8">
      <c r="B786" s="61">
        <v>5</v>
      </c>
      <c r="C786" s="62">
        <f t="shared" si="68"/>
        <v>338.28140000000002</v>
      </c>
      <c r="D786" s="61">
        <v>2.0499999999999997E-2</v>
      </c>
      <c r="E786" s="61">
        <f t="shared" si="69"/>
        <v>40.999999999999993</v>
      </c>
      <c r="F786" s="62">
        <f t="shared" si="70"/>
        <v>173.99489999999997</v>
      </c>
      <c r="G786" s="61">
        <v>5.3E-3</v>
      </c>
      <c r="H786" s="61">
        <f t="shared" si="71"/>
        <v>10.6</v>
      </c>
    </row>
    <row r="787" spans="2:8">
      <c r="B787" s="61">
        <v>6</v>
      </c>
      <c r="C787" s="62">
        <f t="shared" si="68"/>
        <v>338.30150000000003</v>
      </c>
      <c r="D787" s="61">
        <v>2.01E-2</v>
      </c>
      <c r="E787" s="61">
        <f t="shared" si="69"/>
        <v>40.200000000000003</v>
      </c>
      <c r="F787" s="62">
        <f t="shared" si="70"/>
        <v>174.00019999999998</v>
      </c>
      <c r="G787" s="61">
        <v>5.3E-3</v>
      </c>
      <c r="H787" s="61">
        <f t="shared" si="71"/>
        <v>10.6</v>
      </c>
    </row>
    <row r="788" spans="2:8">
      <c r="B788" s="61">
        <v>7</v>
      </c>
      <c r="C788" s="62">
        <f t="shared" si="68"/>
        <v>338.32070000000004</v>
      </c>
      <c r="D788" s="61">
        <v>1.9200000000000002E-2</v>
      </c>
      <c r="E788" s="61">
        <f t="shared" si="69"/>
        <v>38.400000000000006</v>
      </c>
      <c r="F788" s="62">
        <f t="shared" si="70"/>
        <v>174.00569999999999</v>
      </c>
      <c r="G788" s="61">
        <v>5.4999999999999997E-3</v>
      </c>
      <c r="H788" s="61">
        <f t="shared" si="71"/>
        <v>11</v>
      </c>
    </row>
    <row r="789" spans="2:8">
      <c r="B789" s="61">
        <v>8</v>
      </c>
      <c r="C789" s="62">
        <f t="shared" si="68"/>
        <v>338.34200000000004</v>
      </c>
      <c r="D789" s="61">
        <v>2.1299999999999999E-2</v>
      </c>
      <c r="E789" s="61">
        <f t="shared" si="69"/>
        <v>42.6</v>
      </c>
      <c r="F789" s="62">
        <f t="shared" si="70"/>
        <v>174.01169999999999</v>
      </c>
      <c r="G789" s="61">
        <v>6.0000000000000001E-3</v>
      </c>
      <c r="H789" s="61">
        <f t="shared" si="71"/>
        <v>12</v>
      </c>
    </row>
    <row r="790" spans="2:8">
      <c r="B790" s="61">
        <v>9</v>
      </c>
      <c r="C790" s="62">
        <f t="shared" si="68"/>
        <v>338.36600000000004</v>
      </c>
      <c r="D790" s="61">
        <v>2.4E-2</v>
      </c>
      <c r="E790" s="61">
        <f t="shared" si="69"/>
        <v>48</v>
      </c>
      <c r="F790" s="62">
        <f t="shared" si="70"/>
        <v>174.0187</v>
      </c>
      <c r="G790" s="61">
        <v>7.0000000000000001E-3</v>
      </c>
      <c r="H790" s="61">
        <f t="shared" si="71"/>
        <v>14</v>
      </c>
    </row>
    <row r="791" spans="2:8">
      <c r="B791" s="61">
        <v>10</v>
      </c>
      <c r="C791" s="62">
        <f t="shared" si="68"/>
        <v>338.39640000000003</v>
      </c>
      <c r="D791" s="61">
        <v>3.04E-2</v>
      </c>
      <c r="E791" s="61">
        <f t="shared" si="69"/>
        <v>60.8</v>
      </c>
      <c r="F791" s="62">
        <f t="shared" si="70"/>
        <v>174.03549999999998</v>
      </c>
      <c r="G791" s="61">
        <v>1.6800000000000002E-2</v>
      </c>
      <c r="H791" s="61">
        <f t="shared" si="71"/>
        <v>33.6</v>
      </c>
    </row>
    <row r="792" spans="2:8">
      <c r="B792" s="61">
        <v>11</v>
      </c>
      <c r="C792" s="62">
        <f t="shared" si="68"/>
        <v>338.45120000000003</v>
      </c>
      <c r="D792" s="61">
        <v>5.4800000000000001E-2</v>
      </c>
      <c r="E792" s="61">
        <f t="shared" si="69"/>
        <v>109.60000000000001</v>
      </c>
      <c r="F792" s="62">
        <f t="shared" si="70"/>
        <v>174.06629999999998</v>
      </c>
      <c r="G792" s="61">
        <v>3.0800000000000001E-2</v>
      </c>
      <c r="H792" s="61">
        <f t="shared" si="71"/>
        <v>61.6</v>
      </c>
    </row>
    <row r="793" spans="2:8">
      <c r="B793" s="61">
        <v>12</v>
      </c>
      <c r="C793" s="62">
        <f t="shared" si="68"/>
        <v>338.50150000000002</v>
      </c>
      <c r="D793" s="61">
        <v>5.0299999999999997E-2</v>
      </c>
      <c r="E793" s="61">
        <f t="shared" si="69"/>
        <v>100.6</v>
      </c>
      <c r="F793" s="62">
        <f t="shared" si="70"/>
        <v>174.09609999999998</v>
      </c>
      <c r="G793" s="61">
        <v>2.98E-2</v>
      </c>
      <c r="H793" s="61">
        <f t="shared" si="71"/>
        <v>59.6</v>
      </c>
    </row>
    <row r="794" spans="2:8">
      <c r="B794" s="61">
        <v>13</v>
      </c>
      <c r="C794" s="62">
        <f t="shared" si="68"/>
        <v>338.55330000000004</v>
      </c>
      <c r="D794" s="61">
        <v>5.1799999999999999E-2</v>
      </c>
      <c r="E794" s="61">
        <f t="shared" si="69"/>
        <v>103.6</v>
      </c>
      <c r="F794" s="62">
        <f t="shared" si="70"/>
        <v>174.12569999999997</v>
      </c>
      <c r="G794" s="61">
        <v>2.9600000000000001E-2</v>
      </c>
      <c r="H794" s="61">
        <f t="shared" si="71"/>
        <v>59.2</v>
      </c>
    </row>
    <row r="795" spans="2:8">
      <c r="B795" s="61">
        <v>14</v>
      </c>
      <c r="C795" s="62">
        <f t="shared" si="68"/>
        <v>338.61550000000005</v>
      </c>
      <c r="D795" s="61">
        <v>6.2200000000000005E-2</v>
      </c>
      <c r="E795" s="61">
        <f t="shared" si="69"/>
        <v>124.4</v>
      </c>
      <c r="F795" s="62">
        <f t="shared" si="70"/>
        <v>174.17239999999995</v>
      </c>
      <c r="G795" s="61">
        <v>4.6700000000000005E-2</v>
      </c>
      <c r="H795" s="61">
        <f t="shared" si="71"/>
        <v>93.4</v>
      </c>
    </row>
    <row r="796" spans="2:8">
      <c r="B796" s="61">
        <v>15</v>
      </c>
      <c r="C796" s="62">
        <f t="shared" si="68"/>
        <v>338.70160000000004</v>
      </c>
      <c r="D796" s="61">
        <v>8.6099999999999996E-2</v>
      </c>
      <c r="E796" s="61">
        <f t="shared" si="69"/>
        <v>172.2</v>
      </c>
      <c r="F796" s="62">
        <f t="shared" si="70"/>
        <v>174.24879999999996</v>
      </c>
      <c r="G796" s="61">
        <v>7.6399999999999996E-2</v>
      </c>
      <c r="H796" s="61">
        <f t="shared" si="71"/>
        <v>152.79999999999998</v>
      </c>
    </row>
    <row r="797" spans="2:8">
      <c r="B797" s="61">
        <v>16</v>
      </c>
      <c r="C797" s="62">
        <f t="shared" si="68"/>
        <v>338.76410000000004</v>
      </c>
      <c r="D797" s="61">
        <v>6.25E-2</v>
      </c>
      <c r="E797" s="61">
        <f t="shared" si="69"/>
        <v>125</v>
      </c>
      <c r="F797" s="62">
        <f t="shared" si="70"/>
        <v>174.28439999999995</v>
      </c>
      <c r="G797" s="61">
        <v>3.56E-2</v>
      </c>
      <c r="H797" s="61">
        <f t="shared" si="71"/>
        <v>71.2</v>
      </c>
    </row>
    <row r="798" spans="2:8">
      <c r="B798" s="61">
        <v>17</v>
      </c>
      <c r="C798" s="62">
        <f t="shared" si="68"/>
        <v>338.81350000000003</v>
      </c>
      <c r="D798" s="61">
        <v>4.9399999999999999E-2</v>
      </c>
      <c r="E798" s="61">
        <f t="shared" si="69"/>
        <v>98.8</v>
      </c>
      <c r="F798" s="62">
        <f t="shared" si="70"/>
        <v>174.30429999999996</v>
      </c>
      <c r="G798" s="61">
        <v>1.9900000000000001E-2</v>
      </c>
      <c r="H798" s="61">
        <f t="shared" si="71"/>
        <v>39.800000000000004</v>
      </c>
    </row>
    <row r="799" spans="2:8">
      <c r="B799" s="61">
        <v>18</v>
      </c>
      <c r="C799" s="62">
        <f t="shared" si="68"/>
        <v>338.84620000000001</v>
      </c>
      <c r="D799" s="61">
        <v>3.27E-2</v>
      </c>
      <c r="E799" s="61">
        <f t="shared" si="69"/>
        <v>65.400000000000006</v>
      </c>
      <c r="F799" s="62">
        <f t="shared" si="70"/>
        <v>174.31159999999994</v>
      </c>
      <c r="G799" s="61">
        <v>7.3000000000000001E-3</v>
      </c>
      <c r="H799" s="61">
        <f t="shared" si="71"/>
        <v>14.6</v>
      </c>
    </row>
    <row r="800" spans="2:8">
      <c r="B800" s="61">
        <v>19</v>
      </c>
      <c r="C800" s="62">
        <f t="shared" si="68"/>
        <v>338.86959999999999</v>
      </c>
      <c r="D800" s="61">
        <v>2.3400000000000001E-2</v>
      </c>
      <c r="E800" s="61">
        <f t="shared" si="69"/>
        <v>46.800000000000004</v>
      </c>
      <c r="F800" s="62">
        <f t="shared" si="70"/>
        <v>174.31829999999994</v>
      </c>
      <c r="G800" s="61">
        <v>6.6999999999999994E-3</v>
      </c>
      <c r="H800" s="61">
        <f t="shared" si="71"/>
        <v>13.399999999999999</v>
      </c>
    </row>
    <row r="801" spans="1:9">
      <c r="B801" s="61">
        <v>20</v>
      </c>
      <c r="C801" s="62">
        <f t="shared" si="68"/>
        <v>338.89060000000001</v>
      </c>
      <c r="D801" s="61">
        <v>2.0999999999999998E-2</v>
      </c>
      <c r="E801" s="61">
        <f t="shared" si="69"/>
        <v>41.999999999999993</v>
      </c>
      <c r="F801" s="62">
        <f t="shared" si="70"/>
        <v>174.32499999999993</v>
      </c>
      <c r="G801" s="61">
        <v>6.6999999999999994E-3</v>
      </c>
      <c r="H801" s="61">
        <f t="shared" si="71"/>
        <v>13.399999999999999</v>
      </c>
    </row>
    <row r="802" spans="1:9">
      <c r="B802" s="61">
        <v>21</v>
      </c>
      <c r="C802" s="62">
        <f t="shared" si="68"/>
        <v>338.91329999999999</v>
      </c>
      <c r="D802" s="61">
        <v>2.2699999999999998E-2</v>
      </c>
      <c r="E802" s="61">
        <f t="shared" si="69"/>
        <v>45.4</v>
      </c>
      <c r="F802" s="62">
        <f t="shared" si="70"/>
        <v>174.33169999999993</v>
      </c>
      <c r="G802" s="61">
        <v>6.6999999999999994E-3</v>
      </c>
      <c r="H802" s="61">
        <f t="shared" si="71"/>
        <v>13.399999999999999</v>
      </c>
    </row>
    <row r="803" spans="1:9">
      <c r="B803" s="61">
        <v>22</v>
      </c>
      <c r="C803" s="62">
        <f t="shared" si="68"/>
        <v>338.93579999999997</v>
      </c>
      <c r="D803" s="61">
        <v>2.2499999999999999E-2</v>
      </c>
      <c r="E803" s="61">
        <f t="shared" si="69"/>
        <v>45</v>
      </c>
      <c r="F803" s="62">
        <f t="shared" si="70"/>
        <v>174.33829999999992</v>
      </c>
      <c r="G803" s="61">
        <v>6.6E-3</v>
      </c>
      <c r="H803" s="61">
        <f t="shared" si="71"/>
        <v>13.2</v>
      </c>
    </row>
    <row r="804" spans="1:9">
      <c r="B804" s="61">
        <v>23</v>
      </c>
      <c r="C804" s="62">
        <f t="shared" si="68"/>
        <v>338.95809999999994</v>
      </c>
      <c r="D804" s="61">
        <v>2.23E-2</v>
      </c>
      <c r="E804" s="61">
        <f t="shared" si="69"/>
        <v>44.6</v>
      </c>
      <c r="F804" s="62">
        <f t="shared" si="70"/>
        <v>174.34499999999991</v>
      </c>
      <c r="G804" s="61">
        <v>6.6999999999999994E-3</v>
      </c>
      <c r="H804" s="61">
        <f t="shared" si="71"/>
        <v>13.399999999999999</v>
      </c>
    </row>
    <row r="805" spans="1:9">
      <c r="B805" s="61">
        <v>24</v>
      </c>
      <c r="C805" s="62">
        <f t="shared" si="68"/>
        <v>338.97909999999996</v>
      </c>
      <c r="D805" s="61">
        <v>2.0999999999999998E-2</v>
      </c>
      <c r="E805" s="61">
        <f t="shared" si="69"/>
        <v>41.999999999999993</v>
      </c>
      <c r="F805" s="62">
        <f t="shared" si="70"/>
        <v>174.35169999999991</v>
      </c>
      <c r="G805" s="61">
        <v>6.6999999999999994E-3</v>
      </c>
      <c r="H805" s="61">
        <f t="shared" si="71"/>
        <v>13.399999999999999</v>
      </c>
    </row>
    <row r="806" spans="1:9">
      <c r="B806" s="67" t="s">
        <v>4</v>
      </c>
      <c r="C806" s="78"/>
      <c r="D806" s="78"/>
      <c r="E806" s="78">
        <f>SUM(E782:E805)</f>
        <v>1597.8</v>
      </c>
      <c r="F806" s="78"/>
      <c r="G806" s="78"/>
      <c r="H806" s="78">
        <f>SUM(H782:H805)</f>
        <v>768.59999999999991</v>
      </c>
    </row>
    <row r="807" spans="1:9">
      <c r="B807" s="19"/>
      <c r="C807" s="3"/>
      <c r="D807" s="3"/>
      <c r="E807" s="3"/>
      <c r="F807" s="3"/>
      <c r="G807" s="3"/>
      <c r="H807" s="3"/>
    </row>
    <row r="808" spans="1:9">
      <c r="B808" s="9" t="s">
        <v>12</v>
      </c>
    </row>
    <row r="809" spans="1:9">
      <c r="B809" s="20" t="s">
        <v>11</v>
      </c>
    </row>
    <row r="810" spans="1:9">
      <c r="B810" s="21" t="s">
        <v>10</v>
      </c>
    </row>
    <row r="811" spans="1:9">
      <c r="B811" s="14"/>
    </row>
    <row r="812" spans="1:9">
      <c r="B812" s="9" t="s">
        <v>5</v>
      </c>
    </row>
    <row r="813" spans="1:9">
      <c r="B813" s="9"/>
    </row>
    <row r="814" spans="1:9" ht="15">
      <c r="A814" s="50" t="s">
        <v>31</v>
      </c>
      <c r="B814" s="51"/>
      <c r="C814" s="51"/>
      <c r="D814" s="51"/>
      <c r="E814" s="71"/>
      <c r="F814" s="71"/>
      <c r="G814" s="52" t="s">
        <v>32</v>
      </c>
      <c r="H814" s="52"/>
      <c r="I814" s="52"/>
    </row>
    <row r="815" spans="1:9" ht="15">
      <c r="A815" s="50" t="s">
        <v>33</v>
      </c>
      <c r="B815" s="51"/>
      <c r="C815" s="51"/>
      <c r="D815" s="51"/>
      <c r="E815" s="72"/>
      <c r="F815" s="72"/>
      <c r="G815" s="53" t="s">
        <v>9</v>
      </c>
      <c r="H815" s="53"/>
      <c r="I815" s="53"/>
    </row>
    <row r="816" spans="1:9" ht="15">
      <c r="A816" s="50" t="s">
        <v>34</v>
      </c>
      <c r="B816" s="51"/>
      <c r="C816" s="51"/>
      <c r="D816" s="51"/>
      <c r="E816" s="73" t="s">
        <v>35</v>
      </c>
      <c r="F816" s="73"/>
      <c r="G816" s="54" t="s">
        <v>36</v>
      </c>
      <c r="H816" s="54"/>
      <c r="I816" s="54"/>
    </row>
    <row r="817" spans="1:9" ht="15">
      <c r="A817" s="55" t="s">
        <v>42</v>
      </c>
      <c r="B817" s="55"/>
      <c r="C817" s="55"/>
      <c r="D817" s="55"/>
      <c r="E817" s="55"/>
      <c r="F817" s="55"/>
      <c r="G817" s="55"/>
      <c r="H817" s="55"/>
      <c r="I817" s="55"/>
    </row>
    <row r="818" spans="1:9" ht="15.75">
      <c r="A818" s="11"/>
      <c r="B818" s="35" t="s">
        <v>43</v>
      </c>
      <c r="C818" s="35"/>
      <c r="D818" s="35"/>
      <c r="E818" s="35"/>
      <c r="F818" s="35"/>
      <c r="G818" s="35"/>
      <c r="H818" s="35"/>
      <c r="I818" s="11"/>
    </row>
    <row r="819" spans="1:9" ht="15">
      <c r="A819" s="11"/>
      <c r="B819" s="31"/>
      <c r="C819" s="15"/>
      <c r="D819" s="11"/>
      <c r="E819" s="11"/>
      <c r="F819" s="18"/>
      <c r="G819" s="13"/>
      <c r="H819" s="12"/>
      <c r="I819" s="11"/>
    </row>
    <row r="820" spans="1:9">
      <c r="A820" s="4"/>
      <c r="B820" s="58" t="s">
        <v>1</v>
      </c>
      <c r="C820" s="75" t="s">
        <v>2</v>
      </c>
      <c r="D820" s="76"/>
      <c r="E820" s="76"/>
      <c r="F820" s="75" t="s">
        <v>44</v>
      </c>
      <c r="G820" s="76"/>
      <c r="H820" s="76"/>
      <c r="I820" s="4"/>
    </row>
    <row r="821" spans="1:9" ht="23.25" customHeight="1">
      <c r="A821" s="4"/>
      <c r="B821" s="58"/>
      <c r="C821" s="59" t="s">
        <v>68</v>
      </c>
      <c r="D821" s="59"/>
      <c r="E821" s="59"/>
      <c r="F821" s="59" t="s">
        <v>68</v>
      </c>
      <c r="G821" s="59"/>
      <c r="H821" s="59"/>
      <c r="I821" s="4"/>
    </row>
    <row r="822" spans="1:9" ht="12.75" customHeight="1">
      <c r="A822" s="4"/>
      <c r="B822" s="58"/>
      <c r="C822" s="59" t="s">
        <v>69</v>
      </c>
      <c r="D822" s="59"/>
      <c r="E822" s="59"/>
      <c r="F822" s="59" t="s">
        <v>69</v>
      </c>
      <c r="G822" s="59"/>
      <c r="H822" s="59"/>
      <c r="I822" s="4"/>
    </row>
    <row r="823" spans="1:9" ht="33.75">
      <c r="A823" s="7"/>
      <c r="B823" s="58"/>
      <c r="C823" s="60" t="s">
        <v>6</v>
      </c>
      <c r="D823" s="60" t="s">
        <v>7</v>
      </c>
      <c r="E823" s="60" t="s">
        <v>8</v>
      </c>
      <c r="F823" s="60" t="s">
        <v>6</v>
      </c>
      <c r="G823" s="60" t="s">
        <v>7</v>
      </c>
      <c r="H823" s="60" t="s">
        <v>8</v>
      </c>
      <c r="I823" s="7"/>
    </row>
    <row r="824" spans="1:9">
      <c r="A824" s="5"/>
      <c r="B824" s="61">
        <v>1</v>
      </c>
      <c r="C824" s="61">
        <v>5</v>
      </c>
      <c r="D824" s="61">
        <v>6</v>
      </c>
      <c r="E824" s="61">
        <v>7</v>
      </c>
      <c r="F824" s="61">
        <v>11</v>
      </c>
      <c r="G824" s="61">
        <v>12</v>
      </c>
      <c r="H824" s="61">
        <v>13</v>
      </c>
      <c r="I824" s="5"/>
    </row>
    <row r="825" spans="1:9">
      <c r="A825" s="5"/>
      <c r="B825" s="61">
        <v>0</v>
      </c>
      <c r="C825" s="62">
        <v>50.379399999999997</v>
      </c>
      <c r="D825" s="61"/>
      <c r="E825" s="61"/>
      <c r="F825" s="62">
        <v>54.275599999999997</v>
      </c>
      <c r="G825" s="61"/>
      <c r="H825" s="61"/>
      <c r="I825" s="5"/>
    </row>
    <row r="826" spans="1:9">
      <c r="B826" s="61">
        <v>1</v>
      </c>
      <c r="C826" s="62">
        <f>C825+D826</f>
        <v>50.395099999999999</v>
      </c>
      <c r="D826" s="61">
        <v>1.5699999999999999E-2</v>
      </c>
      <c r="E826" s="61">
        <f>D826*2000</f>
        <v>31.4</v>
      </c>
      <c r="F826" s="62">
        <f>F825+G826</f>
        <v>54.275599999999997</v>
      </c>
      <c r="G826" s="61">
        <v>0</v>
      </c>
      <c r="H826" s="61">
        <f>G826*2000</f>
        <v>0</v>
      </c>
    </row>
    <row r="827" spans="1:9">
      <c r="B827" s="61">
        <v>2</v>
      </c>
      <c r="C827" s="62">
        <f t="shared" ref="C827:C849" si="72">C826+D827</f>
        <v>50.406300000000002</v>
      </c>
      <c r="D827" s="61">
        <v>1.12E-2</v>
      </c>
      <c r="E827" s="61">
        <f t="shared" ref="E827:E849" si="73">D827*2000</f>
        <v>22.4</v>
      </c>
      <c r="F827" s="62">
        <f t="shared" ref="F827:F849" si="74">F826+G827</f>
        <v>54.275599999999997</v>
      </c>
      <c r="G827" s="61">
        <v>0</v>
      </c>
      <c r="H827" s="61">
        <f t="shared" ref="H827:H849" si="75">G827*2000</f>
        <v>0</v>
      </c>
    </row>
    <row r="828" spans="1:9">
      <c r="B828" s="61">
        <v>3</v>
      </c>
      <c r="C828" s="62">
        <f t="shared" si="72"/>
        <v>50.417300000000004</v>
      </c>
      <c r="D828" s="61">
        <v>1.0999999999999999E-2</v>
      </c>
      <c r="E828" s="61">
        <f t="shared" si="73"/>
        <v>22</v>
      </c>
      <c r="F828" s="62">
        <f t="shared" si="74"/>
        <v>54.275599999999997</v>
      </c>
      <c r="G828" s="61">
        <v>0</v>
      </c>
      <c r="H828" s="61">
        <f t="shared" si="75"/>
        <v>0</v>
      </c>
    </row>
    <row r="829" spans="1:9">
      <c r="B829" s="61">
        <v>4</v>
      </c>
      <c r="C829" s="62">
        <f t="shared" si="72"/>
        <v>50.427900000000001</v>
      </c>
      <c r="D829" s="61">
        <v>1.06E-2</v>
      </c>
      <c r="E829" s="61">
        <f t="shared" si="73"/>
        <v>21.2</v>
      </c>
      <c r="F829" s="62">
        <f t="shared" si="74"/>
        <v>54.275599999999997</v>
      </c>
      <c r="G829" s="61">
        <v>0</v>
      </c>
      <c r="H829" s="61">
        <f t="shared" si="75"/>
        <v>0</v>
      </c>
    </row>
    <row r="830" spans="1:9">
      <c r="B830" s="61">
        <v>5</v>
      </c>
      <c r="C830" s="62">
        <f t="shared" si="72"/>
        <v>50.439799999999998</v>
      </c>
      <c r="D830" s="61">
        <v>1.1900000000000001E-2</v>
      </c>
      <c r="E830" s="61">
        <f t="shared" si="73"/>
        <v>23.8</v>
      </c>
      <c r="F830" s="62">
        <f t="shared" si="74"/>
        <v>54.275599999999997</v>
      </c>
      <c r="G830" s="61">
        <v>0</v>
      </c>
      <c r="H830" s="61">
        <f t="shared" si="75"/>
        <v>0</v>
      </c>
    </row>
    <row r="831" spans="1:9">
      <c r="B831" s="61">
        <v>6</v>
      </c>
      <c r="C831" s="62">
        <f t="shared" si="72"/>
        <v>50.455799999999996</v>
      </c>
      <c r="D831" s="61">
        <v>1.6E-2</v>
      </c>
      <c r="E831" s="61">
        <f t="shared" si="73"/>
        <v>32</v>
      </c>
      <c r="F831" s="62">
        <f t="shared" si="74"/>
        <v>54.275599999999997</v>
      </c>
      <c r="G831" s="61">
        <v>0</v>
      </c>
      <c r="H831" s="61">
        <f t="shared" si="75"/>
        <v>0</v>
      </c>
    </row>
    <row r="832" spans="1:9">
      <c r="B832" s="61">
        <v>7</v>
      </c>
      <c r="C832" s="62">
        <f t="shared" si="72"/>
        <v>50.468999999999994</v>
      </c>
      <c r="D832" s="61">
        <v>1.32E-2</v>
      </c>
      <c r="E832" s="61">
        <f t="shared" si="73"/>
        <v>26.4</v>
      </c>
      <c r="F832" s="62">
        <f t="shared" si="74"/>
        <v>54.275599999999997</v>
      </c>
      <c r="G832" s="61">
        <v>0</v>
      </c>
      <c r="H832" s="61">
        <f t="shared" si="75"/>
        <v>0</v>
      </c>
    </row>
    <row r="833" spans="2:8">
      <c r="B833" s="61">
        <v>8</v>
      </c>
      <c r="C833" s="62">
        <f t="shared" si="72"/>
        <v>50.483699999999992</v>
      </c>
      <c r="D833" s="61">
        <v>1.47E-2</v>
      </c>
      <c r="E833" s="61">
        <f t="shared" si="73"/>
        <v>29.4</v>
      </c>
      <c r="F833" s="62">
        <f t="shared" si="74"/>
        <v>54.275599999999997</v>
      </c>
      <c r="G833" s="61">
        <v>0</v>
      </c>
      <c r="H833" s="61">
        <f t="shared" si="75"/>
        <v>0</v>
      </c>
    </row>
    <row r="834" spans="2:8">
      <c r="B834" s="61">
        <v>9</v>
      </c>
      <c r="C834" s="62">
        <f t="shared" si="72"/>
        <v>50.503799999999991</v>
      </c>
      <c r="D834" s="61">
        <v>2.01E-2</v>
      </c>
      <c r="E834" s="61">
        <f t="shared" si="73"/>
        <v>40.200000000000003</v>
      </c>
      <c r="F834" s="62">
        <f t="shared" si="74"/>
        <v>54.275700000000001</v>
      </c>
      <c r="G834" s="61">
        <v>1E-4</v>
      </c>
      <c r="H834" s="61">
        <f t="shared" si="75"/>
        <v>0.2</v>
      </c>
    </row>
    <row r="835" spans="2:8">
      <c r="B835" s="61">
        <v>10</v>
      </c>
      <c r="C835" s="62">
        <f t="shared" si="72"/>
        <v>50.531499999999994</v>
      </c>
      <c r="D835" s="61">
        <v>2.7699999999999999E-2</v>
      </c>
      <c r="E835" s="61">
        <f t="shared" si="73"/>
        <v>55.4</v>
      </c>
      <c r="F835" s="62">
        <f t="shared" si="74"/>
        <v>54.278599999999997</v>
      </c>
      <c r="G835" s="61">
        <v>2.8999999999999998E-3</v>
      </c>
      <c r="H835" s="61">
        <f t="shared" si="75"/>
        <v>5.8</v>
      </c>
    </row>
    <row r="836" spans="2:8">
      <c r="B836" s="61">
        <v>11</v>
      </c>
      <c r="C836" s="62">
        <f t="shared" si="72"/>
        <v>50.554199999999994</v>
      </c>
      <c r="D836" s="61">
        <v>2.2700000000000001E-2</v>
      </c>
      <c r="E836" s="61">
        <f t="shared" si="73"/>
        <v>45.400000000000006</v>
      </c>
      <c r="F836" s="62">
        <f t="shared" si="74"/>
        <v>54.281499999999994</v>
      </c>
      <c r="G836" s="61">
        <v>2.8999999999999998E-3</v>
      </c>
      <c r="H836" s="61">
        <f t="shared" si="75"/>
        <v>5.8</v>
      </c>
    </row>
    <row r="837" spans="2:8">
      <c r="B837" s="61">
        <v>12</v>
      </c>
      <c r="C837" s="62">
        <f t="shared" si="72"/>
        <v>50.583099999999995</v>
      </c>
      <c r="D837" s="61">
        <v>2.8900000000000002E-2</v>
      </c>
      <c r="E837" s="61">
        <f t="shared" si="73"/>
        <v>57.800000000000004</v>
      </c>
      <c r="F837" s="62">
        <f t="shared" si="74"/>
        <v>54.289499999999997</v>
      </c>
      <c r="G837" s="61">
        <v>8.0000000000000002E-3</v>
      </c>
      <c r="H837" s="61">
        <f t="shared" si="75"/>
        <v>16</v>
      </c>
    </row>
    <row r="838" spans="2:8">
      <c r="B838" s="61">
        <v>13</v>
      </c>
      <c r="C838" s="62">
        <f t="shared" si="72"/>
        <v>50.611499999999992</v>
      </c>
      <c r="D838" s="61">
        <v>2.8400000000000002E-2</v>
      </c>
      <c r="E838" s="61">
        <f t="shared" si="73"/>
        <v>56.800000000000004</v>
      </c>
      <c r="F838" s="62">
        <f t="shared" si="74"/>
        <v>54.297199999999997</v>
      </c>
      <c r="G838" s="61">
        <v>7.7000000000000002E-3</v>
      </c>
      <c r="H838" s="61">
        <f t="shared" si="75"/>
        <v>15.4</v>
      </c>
    </row>
    <row r="839" spans="2:8">
      <c r="B839" s="61">
        <v>14</v>
      </c>
      <c r="C839" s="62">
        <f t="shared" si="72"/>
        <v>50.640699999999995</v>
      </c>
      <c r="D839" s="61">
        <v>2.92E-2</v>
      </c>
      <c r="E839" s="61">
        <f t="shared" si="73"/>
        <v>58.4</v>
      </c>
      <c r="F839" s="62">
        <f t="shared" si="74"/>
        <v>54.300099999999993</v>
      </c>
      <c r="G839" s="61">
        <v>2.8999999999999998E-3</v>
      </c>
      <c r="H839" s="61">
        <f t="shared" si="75"/>
        <v>5.8</v>
      </c>
    </row>
    <row r="840" spans="2:8">
      <c r="B840" s="61">
        <v>15</v>
      </c>
      <c r="C840" s="62">
        <f t="shared" si="72"/>
        <v>50.668899999999994</v>
      </c>
      <c r="D840" s="61">
        <v>2.8200000000000003E-2</v>
      </c>
      <c r="E840" s="61">
        <f t="shared" si="73"/>
        <v>56.400000000000006</v>
      </c>
      <c r="F840" s="62">
        <f t="shared" si="74"/>
        <v>54.30299999999999</v>
      </c>
      <c r="G840" s="61">
        <v>2.8999999999999998E-3</v>
      </c>
      <c r="H840" s="61">
        <f t="shared" si="75"/>
        <v>5.8</v>
      </c>
    </row>
    <row r="841" spans="2:8">
      <c r="B841" s="61">
        <v>16</v>
      </c>
      <c r="C841" s="62">
        <f t="shared" si="72"/>
        <v>50.700199999999995</v>
      </c>
      <c r="D841" s="61">
        <v>3.1299999999999994E-2</v>
      </c>
      <c r="E841" s="61">
        <f t="shared" si="73"/>
        <v>62.599999999999987</v>
      </c>
      <c r="F841" s="62">
        <f t="shared" si="74"/>
        <v>54.307599999999994</v>
      </c>
      <c r="G841" s="61">
        <v>4.5999999999999999E-3</v>
      </c>
      <c r="H841" s="61">
        <f t="shared" si="75"/>
        <v>9.1999999999999993</v>
      </c>
    </row>
    <row r="842" spans="2:8">
      <c r="B842" s="61">
        <v>17</v>
      </c>
      <c r="C842" s="62">
        <f t="shared" si="72"/>
        <v>50.731399999999994</v>
      </c>
      <c r="D842" s="61">
        <v>3.1199999999999999E-2</v>
      </c>
      <c r="E842" s="61">
        <f t="shared" si="73"/>
        <v>62.4</v>
      </c>
      <c r="F842" s="62">
        <f t="shared" si="74"/>
        <v>54.313499999999991</v>
      </c>
      <c r="G842" s="61">
        <v>5.8999999999999999E-3</v>
      </c>
      <c r="H842" s="61">
        <f t="shared" si="75"/>
        <v>11.799999999999999</v>
      </c>
    </row>
    <row r="843" spans="2:8">
      <c r="B843" s="61">
        <v>18</v>
      </c>
      <c r="C843" s="62">
        <f t="shared" si="72"/>
        <v>50.757899999999992</v>
      </c>
      <c r="D843" s="61">
        <v>2.6500000000000003E-2</v>
      </c>
      <c r="E843" s="61">
        <f t="shared" si="73"/>
        <v>53.000000000000007</v>
      </c>
      <c r="F843" s="62">
        <f t="shared" si="74"/>
        <v>54.318099999999994</v>
      </c>
      <c r="G843" s="61">
        <v>4.5999999999999999E-3</v>
      </c>
      <c r="H843" s="61">
        <f t="shared" si="75"/>
        <v>9.1999999999999993</v>
      </c>
    </row>
    <row r="844" spans="2:8">
      <c r="B844" s="61">
        <v>19</v>
      </c>
      <c r="C844" s="62">
        <f t="shared" si="72"/>
        <v>50.783699999999989</v>
      </c>
      <c r="D844" s="61">
        <v>2.58E-2</v>
      </c>
      <c r="E844" s="61">
        <f t="shared" si="73"/>
        <v>51.6</v>
      </c>
      <c r="F844" s="62">
        <f t="shared" si="74"/>
        <v>54.318699999999993</v>
      </c>
      <c r="G844" s="61">
        <v>6.0000000000000006E-4</v>
      </c>
      <c r="H844" s="61">
        <f t="shared" si="75"/>
        <v>1.2000000000000002</v>
      </c>
    </row>
    <row r="845" spans="2:8">
      <c r="B845" s="61">
        <v>20</v>
      </c>
      <c r="C845" s="62">
        <f t="shared" si="72"/>
        <v>50.808799999999991</v>
      </c>
      <c r="D845" s="61">
        <v>2.5099999999999997E-2</v>
      </c>
      <c r="E845" s="61">
        <f t="shared" si="73"/>
        <v>50.199999999999996</v>
      </c>
      <c r="F845" s="62">
        <f t="shared" si="74"/>
        <v>54.319999999999993</v>
      </c>
      <c r="G845" s="61">
        <v>1.2999999999999999E-3</v>
      </c>
      <c r="H845" s="61">
        <f t="shared" si="75"/>
        <v>2.6</v>
      </c>
    </row>
    <row r="846" spans="2:8">
      <c r="B846" s="61">
        <v>21</v>
      </c>
      <c r="C846" s="62">
        <f t="shared" si="72"/>
        <v>50.838399999999993</v>
      </c>
      <c r="D846" s="61">
        <v>2.9599999999999998E-2</v>
      </c>
      <c r="E846" s="61">
        <f t="shared" si="73"/>
        <v>59.199999999999996</v>
      </c>
      <c r="F846" s="62">
        <f t="shared" si="74"/>
        <v>54.321899999999992</v>
      </c>
      <c r="G846" s="61">
        <v>1.9E-3</v>
      </c>
      <c r="H846" s="61">
        <f t="shared" si="75"/>
        <v>3.8</v>
      </c>
    </row>
    <row r="847" spans="2:8">
      <c r="B847" s="61">
        <v>22</v>
      </c>
      <c r="C847" s="62">
        <f t="shared" si="72"/>
        <v>50.874499999999991</v>
      </c>
      <c r="D847" s="61">
        <v>3.61E-2</v>
      </c>
      <c r="E847" s="61">
        <f t="shared" si="73"/>
        <v>72.2</v>
      </c>
      <c r="F847" s="62">
        <f t="shared" si="74"/>
        <v>54.326499999999996</v>
      </c>
      <c r="G847" s="61">
        <v>4.5999999999999999E-3</v>
      </c>
      <c r="H847" s="61">
        <f t="shared" si="75"/>
        <v>9.1999999999999993</v>
      </c>
    </row>
    <row r="848" spans="2:8">
      <c r="B848" s="61">
        <v>23</v>
      </c>
      <c r="C848" s="62">
        <f t="shared" si="72"/>
        <v>50.900999999999989</v>
      </c>
      <c r="D848" s="61">
        <v>2.6499999999999999E-2</v>
      </c>
      <c r="E848" s="61">
        <f t="shared" si="73"/>
        <v>53</v>
      </c>
      <c r="F848" s="62">
        <f t="shared" si="74"/>
        <v>54.328999999999994</v>
      </c>
      <c r="G848" s="61">
        <v>2.4999999999999996E-3</v>
      </c>
      <c r="H848" s="61">
        <f t="shared" si="75"/>
        <v>4.9999999999999991</v>
      </c>
    </row>
    <row r="849" spans="1:9">
      <c r="B849" s="61">
        <v>24</v>
      </c>
      <c r="C849" s="62">
        <f t="shared" si="72"/>
        <v>50.922699999999992</v>
      </c>
      <c r="D849" s="61">
        <v>2.1699999999999997E-2</v>
      </c>
      <c r="E849" s="61">
        <f t="shared" si="73"/>
        <v>43.399999999999991</v>
      </c>
      <c r="F849" s="62">
        <f t="shared" si="74"/>
        <v>54.329799999999992</v>
      </c>
      <c r="G849" s="61">
        <v>8.0000000000000004E-4</v>
      </c>
      <c r="H849" s="61">
        <f t="shared" si="75"/>
        <v>1.6</v>
      </c>
    </row>
    <row r="850" spans="1:9">
      <c r="B850" s="67" t="s">
        <v>4</v>
      </c>
      <c r="C850" s="78"/>
      <c r="D850" s="78"/>
      <c r="E850" s="78">
        <f>SUM(E826:E849)</f>
        <v>1086.6000000000004</v>
      </c>
      <c r="F850" s="78"/>
      <c r="G850" s="78"/>
      <c r="H850" s="78">
        <f>SUM(H826:H849)</f>
        <v>108.39999999999999</v>
      </c>
    </row>
    <row r="851" spans="1:9">
      <c r="B851" s="19"/>
      <c r="C851" s="3"/>
      <c r="D851" s="3"/>
      <c r="E851" s="3"/>
      <c r="F851" s="3"/>
      <c r="G851" s="3"/>
      <c r="H851" s="3"/>
    </row>
    <row r="852" spans="1:9">
      <c r="B852" s="9" t="s">
        <v>12</v>
      </c>
    </row>
    <row r="853" spans="1:9">
      <c r="B853" s="20" t="s">
        <v>11</v>
      </c>
    </row>
    <row r="854" spans="1:9">
      <c r="B854" s="21" t="s">
        <v>10</v>
      </c>
    </row>
    <row r="855" spans="1:9">
      <c r="B855" s="14"/>
    </row>
    <row r="856" spans="1:9">
      <c r="B856" s="9" t="s">
        <v>5</v>
      </c>
    </row>
    <row r="857" spans="1:9">
      <c r="B857" s="9"/>
    </row>
    <row r="858" spans="1:9" ht="15">
      <c r="A858" s="50" t="s">
        <v>31</v>
      </c>
      <c r="B858" s="51"/>
      <c r="C858" s="51"/>
      <c r="D858" s="51"/>
      <c r="E858" s="71"/>
      <c r="F858" s="71"/>
      <c r="G858" s="52" t="s">
        <v>32</v>
      </c>
      <c r="H858" s="52"/>
      <c r="I858" s="52"/>
    </row>
    <row r="859" spans="1:9" ht="15">
      <c r="A859" s="50" t="s">
        <v>33</v>
      </c>
      <c r="B859" s="51"/>
      <c r="C859" s="51"/>
      <c r="D859" s="51"/>
      <c r="E859" s="72"/>
      <c r="F859" s="72"/>
      <c r="G859" s="53" t="s">
        <v>9</v>
      </c>
      <c r="H859" s="53"/>
      <c r="I859" s="53"/>
    </row>
    <row r="860" spans="1:9" ht="15">
      <c r="A860" s="50" t="s">
        <v>34</v>
      </c>
      <c r="B860" s="51"/>
      <c r="C860" s="51"/>
      <c r="D860" s="51"/>
      <c r="E860" s="73" t="s">
        <v>35</v>
      </c>
      <c r="F860" s="73"/>
      <c r="G860" s="54" t="s">
        <v>36</v>
      </c>
      <c r="H860" s="54"/>
      <c r="I860" s="54"/>
    </row>
    <row r="861" spans="1:9" ht="15">
      <c r="A861" s="55" t="s">
        <v>42</v>
      </c>
      <c r="B861" s="55"/>
      <c r="C861" s="55"/>
      <c r="D861" s="55"/>
      <c r="E861" s="55"/>
      <c r="F861" s="55"/>
      <c r="G861" s="55"/>
      <c r="H861" s="55"/>
      <c r="I861" s="55"/>
    </row>
    <row r="862" spans="1:9" ht="15.75">
      <c r="A862" s="11"/>
      <c r="B862" s="35" t="s">
        <v>43</v>
      </c>
      <c r="C862" s="35"/>
      <c r="D862" s="35"/>
      <c r="E862" s="35"/>
      <c r="F862" s="35"/>
      <c r="G862" s="35"/>
      <c r="H862" s="35"/>
      <c r="I862" s="11"/>
    </row>
    <row r="863" spans="1:9" ht="15">
      <c r="A863" s="11"/>
      <c r="B863" s="31"/>
      <c r="C863" s="15"/>
      <c r="D863" s="11"/>
      <c r="E863" s="11"/>
      <c r="F863" s="18"/>
      <c r="G863" s="13"/>
      <c r="H863" s="12"/>
      <c r="I863" s="11"/>
    </row>
    <row r="864" spans="1:9">
      <c r="A864" s="4"/>
      <c r="B864" s="58" t="s">
        <v>1</v>
      </c>
      <c r="C864" s="75" t="s">
        <v>2</v>
      </c>
      <c r="D864" s="76"/>
      <c r="E864" s="76"/>
      <c r="F864" s="75" t="s">
        <v>44</v>
      </c>
      <c r="G864" s="76"/>
      <c r="H864" s="76"/>
      <c r="I864" s="4"/>
    </row>
    <row r="865" spans="1:9" ht="25.5" customHeight="1">
      <c r="A865" s="4"/>
      <c r="B865" s="58"/>
      <c r="C865" s="59" t="s">
        <v>70</v>
      </c>
      <c r="D865" s="59"/>
      <c r="E865" s="59"/>
      <c r="F865" s="59" t="s">
        <v>70</v>
      </c>
      <c r="G865" s="59"/>
      <c r="H865" s="59"/>
      <c r="I865" s="4"/>
    </row>
    <row r="866" spans="1:9" ht="12.75" customHeight="1">
      <c r="A866" s="4"/>
      <c r="B866" s="58"/>
      <c r="C866" s="59" t="s">
        <v>71</v>
      </c>
      <c r="D866" s="59"/>
      <c r="E866" s="59"/>
      <c r="F866" s="59" t="s">
        <v>51</v>
      </c>
      <c r="G866" s="59"/>
      <c r="H866" s="59"/>
      <c r="I866" s="4"/>
    </row>
    <row r="867" spans="1:9" ht="33.75">
      <c r="A867" s="7"/>
      <c r="B867" s="58"/>
      <c r="C867" s="60" t="s">
        <v>6</v>
      </c>
      <c r="D867" s="60" t="s">
        <v>7</v>
      </c>
      <c r="E867" s="60" t="s">
        <v>8</v>
      </c>
      <c r="F867" s="60" t="s">
        <v>6</v>
      </c>
      <c r="G867" s="60" t="s">
        <v>7</v>
      </c>
      <c r="H867" s="60" t="s">
        <v>8</v>
      </c>
      <c r="I867" s="7"/>
    </row>
    <row r="868" spans="1:9">
      <c r="A868" s="5"/>
      <c r="B868" s="61">
        <v>1</v>
      </c>
      <c r="C868" s="61">
        <v>2</v>
      </c>
      <c r="D868" s="61">
        <v>3</v>
      </c>
      <c r="E868" s="61">
        <v>4</v>
      </c>
      <c r="F868" s="61">
        <v>5</v>
      </c>
      <c r="G868" s="61">
        <v>6</v>
      </c>
      <c r="H868" s="61">
        <v>7</v>
      </c>
      <c r="I868" s="5"/>
    </row>
    <row r="869" spans="1:9">
      <c r="A869" s="5"/>
      <c r="B869" s="61">
        <v>0</v>
      </c>
      <c r="C869" s="62">
        <v>1.78</v>
      </c>
      <c r="D869" s="61"/>
      <c r="E869" s="61"/>
      <c r="F869" s="62">
        <v>380.61900000000003</v>
      </c>
      <c r="G869" s="61"/>
      <c r="H869" s="61"/>
      <c r="I869" s="5"/>
    </row>
    <row r="870" spans="1:9">
      <c r="B870" s="61">
        <v>1</v>
      </c>
      <c r="C870" s="62">
        <f>C869+D870</f>
        <v>1.78</v>
      </c>
      <c r="D870" s="61">
        <v>0</v>
      </c>
      <c r="E870" s="61">
        <f>D870*1000</f>
        <v>0</v>
      </c>
      <c r="F870" s="62">
        <f>F869+G870</f>
        <v>380.62310000000002</v>
      </c>
      <c r="G870" s="61">
        <v>4.0999999999999995E-3</v>
      </c>
      <c r="H870" s="61">
        <f>G870*2000</f>
        <v>8.1999999999999993</v>
      </c>
    </row>
    <row r="871" spans="1:9">
      <c r="B871" s="61">
        <v>2</v>
      </c>
      <c r="C871" s="62">
        <f t="shared" ref="C871:C893" si="76">C870+D871</f>
        <v>1.78</v>
      </c>
      <c r="D871" s="61">
        <v>0</v>
      </c>
      <c r="E871" s="61">
        <f t="shared" ref="E871:E893" si="77">D871*1000</f>
        <v>0</v>
      </c>
      <c r="F871" s="62">
        <f t="shared" ref="F871:F893" si="78">F870+G871</f>
        <v>380.62720000000002</v>
      </c>
      <c r="G871" s="61">
        <v>4.0999999999999995E-3</v>
      </c>
      <c r="H871" s="61">
        <f t="shared" ref="H871:H893" si="79">G871*2000</f>
        <v>8.1999999999999993</v>
      </c>
    </row>
    <row r="872" spans="1:9">
      <c r="B872" s="61">
        <v>3</v>
      </c>
      <c r="C872" s="62">
        <f t="shared" si="76"/>
        <v>1.78</v>
      </c>
      <c r="D872" s="61">
        <v>0</v>
      </c>
      <c r="E872" s="61">
        <f t="shared" si="77"/>
        <v>0</v>
      </c>
      <c r="F872" s="62">
        <f t="shared" si="78"/>
        <v>380.63130000000001</v>
      </c>
      <c r="G872" s="61">
        <v>4.0999999999999995E-3</v>
      </c>
      <c r="H872" s="61">
        <f t="shared" si="79"/>
        <v>8.1999999999999993</v>
      </c>
    </row>
    <row r="873" spans="1:9">
      <c r="B873" s="61">
        <v>4</v>
      </c>
      <c r="C873" s="62">
        <f t="shared" si="76"/>
        <v>1.78</v>
      </c>
      <c r="D873" s="61">
        <v>0</v>
      </c>
      <c r="E873" s="61">
        <f t="shared" si="77"/>
        <v>0</v>
      </c>
      <c r="F873" s="62">
        <f t="shared" si="78"/>
        <v>380.63530000000003</v>
      </c>
      <c r="G873" s="61">
        <v>4.0000000000000001E-3</v>
      </c>
      <c r="H873" s="61">
        <f t="shared" si="79"/>
        <v>8</v>
      </c>
    </row>
    <row r="874" spans="1:9">
      <c r="B874" s="61">
        <v>5</v>
      </c>
      <c r="C874" s="62">
        <f t="shared" si="76"/>
        <v>1.78</v>
      </c>
      <c r="D874" s="61">
        <v>0</v>
      </c>
      <c r="E874" s="61">
        <f t="shared" si="77"/>
        <v>0</v>
      </c>
      <c r="F874" s="62">
        <f t="shared" si="78"/>
        <v>380.63930000000005</v>
      </c>
      <c r="G874" s="61">
        <v>4.0000000000000001E-3</v>
      </c>
      <c r="H874" s="61">
        <f t="shared" si="79"/>
        <v>8</v>
      </c>
    </row>
    <row r="875" spans="1:9">
      <c r="B875" s="61">
        <v>6</v>
      </c>
      <c r="C875" s="62">
        <f t="shared" si="76"/>
        <v>1.78</v>
      </c>
      <c r="D875" s="61">
        <v>0</v>
      </c>
      <c r="E875" s="61">
        <f t="shared" si="77"/>
        <v>0</v>
      </c>
      <c r="F875" s="62">
        <f t="shared" si="78"/>
        <v>380.64330000000007</v>
      </c>
      <c r="G875" s="61">
        <v>4.0000000000000001E-3</v>
      </c>
      <c r="H875" s="61">
        <f t="shared" si="79"/>
        <v>8</v>
      </c>
    </row>
    <row r="876" spans="1:9">
      <c r="B876" s="61">
        <v>7</v>
      </c>
      <c r="C876" s="62">
        <f t="shared" si="76"/>
        <v>1.78</v>
      </c>
      <c r="D876" s="61">
        <v>0</v>
      </c>
      <c r="E876" s="61">
        <f t="shared" si="77"/>
        <v>0</v>
      </c>
      <c r="F876" s="62">
        <f t="shared" si="78"/>
        <v>380.64740000000006</v>
      </c>
      <c r="G876" s="61">
        <v>4.1000000000000003E-3</v>
      </c>
      <c r="H876" s="61">
        <f t="shared" si="79"/>
        <v>8.2000000000000011</v>
      </c>
    </row>
    <row r="877" spans="1:9">
      <c r="B877" s="61">
        <v>8</v>
      </c>
      <c r="C877" s="62">
        <f t="shared" si="76"/>
        <v>1.78</v>
      </c>
      <c r="D877" s="61">
        <v>0</v>
      </c>
      <c r="E877" s="61">
        <f t="shared" si="77"/>
        <v>0</v>
      </c>
      <c r="F877" s="62">
        <f t="shared" si="78"/>
        <v>380.65140000000008</v>
      </c>
      <c r="G877" s="61">
        <v>4.0000000000000001E-3</v>
      </c>
      <c r="H877" s="61">
        <f t="shared" si="79"/>
        <v>8</v>
      </c>
    </row>
    <row r="878" spans="1:9">
      <c r="B878" s="61">
        <v>9</v>
      </c>
      <c r="C878" s="62">
        <f t="shared" si="76"/>
        <v>1.78</v>
      </c>
      <c r="D878" s="61">
        <v>0</v>
      </c>
      <c r="E878" s="61">
        <f t="shared" si="77"/>
        <v>0</v>
      </c>
      <c r="F878" s="62">
        <f t="shared" si="78"/>
        <v>380.65550000000007</v>
      </c>
      <c r="G878" s="61">
        <v>4.1000000000000003E-3</v>
      </c>
      <c r="H878" s="61">
        <f t="shared" si="79"/>
        <v>8.2000000000000011</v>
      </c>
    </row>
    <row r="879" spans="1:9">
      <c r="B879" s="61">
        <v>10</v>
      </c>
      <c r="C879" s="62">
        <f t="shared" si="76"/>
        <v>1.78</v>
      </c>
      <c r="D879" s="61">
        <v>0</v>
      </c>
      <c r="E879" s="61">
        <f t="shared" si="77"/>
        <v>0</v>
      </c>
      <c r="F879" s="62">
        <f t="shared" si="78"/>
        <v>380.65960000000007</v>
      </c>
      <c r="G879" s="61">
        <v>4.1000000000000003E-3</v>
      </c>
      <c r="H879" s="61">
        <f t="shared" si="79"/>
        <v>8.2000000000000011</v>
      </c>
    </row>
    <row r="880" spans="1:9">
      <c r="B880" s="61">
        <v>11</v>
      </c>
      <c r="C880" s="62">
        <f t="shared" si="76"/>
        <v>1.78</v>
      </c>
      <c r="D880" s="61">
        <v>0</v>
      </c>
      <c r="E880" s="61">
        <f t="shared" si="77"/>
        <v>0</v>
      </c>
      <c r="F880" s="62">
        <f t="shared" si="78"/>
        <v>380.66370000000006</v>
      </c>
      <c r="G880" s="61">
        <v>4.1000000000000003E-3</v>
      </c>
      <c r="H880" s="61">
        <f t="shared" si="79"/>
        <v>8.2000000000000011</v>
      </c>
    </row>
    <row r="881" spans="2:8">
      <c r="B881" s="61">
        <v>12</v>
      </c>
      <c r="C881" s="62">
        <f t="shared" si="76"/>
        <v>1.78</v>
      </c>
      <c r="D881" s="61">
        <v>0</v>
      </c>
      <c r="E881" s="61">
        <f t="shared" si="77"/>
        <v>0</v>
      </c>
      <c r="F881" s="62">
        <f t="shared" si="78"/>
        <v>380.66780000000006</v>
      </c>
      <c r="G881" s="61">
        <v>4.1000000000000003E-3</v>
      </c>
      <c r="H881" s="61">
        <f t="shared" si="79"/>
        <v>8.2000000000000011</v>
      </c>
    </row>
    <row r="882" spans="2:8">
      <c r="B882" s="61">
        <v>13</v>
      </c>
      <c r="C882" s="62">
        <f t="shared" si="76"/>
        <v>1.78</v>
      </c>
      <c r="D882" s="61">
        <v>0</v>
      </c>
      <c r="E882" s="61">
        <f t="shared" si="77"/>
        <v>0</v>
      </c>
      <c r="F882" s="62">
        <f t="shared" si="78"/>
        <v>380.67180000000008</v>
      </c>
      <c r="G882" s="61">
        <v>4.0000000000000001E-3</v>
      </c>
      <c r="H882" s="61">
        <f t="shared" si="79"/>
        <v>8</v>
      </c>
    </row>
    <row r="883" spans="2:8">
      <c r="B883" s="61">
        <v>14</v>
      </c>
      <c r="C883" s="62">
        <f t="shared" si="76"/>
        <v>1.78</v>
      </c>
      <c r="D883" s="61">
        <v>0</v>
      </c>
      <c r="E883" s="61">
        <f t="shared" si="77"/>
        <v>0</v>
      </c>
      <c r="F883" s="62">
        <f t="shared" si="78"/>
        <v>380.67590000000007</v>
      </c>
      <c r="G883" s="61">
        <v>4.1000000000000003E-3</v>
      </c>
      <c r="H883" s="61">
        <f t="shared" si="79"/>
        <v>8.2000000000000011</v>
      </c>
    </row>
    <row r="884" spans="2:8">
      <c r="B884" s="61">
        <v>15</v>
      </c>
      <c r="C884" s="62">
        <f t="shared" si="76"/>
        <v>1.78</v>
      </c>
      <c r="D884" s="61">
        <v>0</v>
      </c>
      <c r="E884" s="61">
        <f t="shared" si="77"/>
        <v>0</v>
      </c>
      <c r="F884" s="62">
        <f t="shared" si="78"/>
        <v>380.67990000000009</v>
      </c>
      <c r="G884" s="61">
        <v>4.0000000000000001E-3</v>
      </c>
      <c r="H884" s="61">
        <f t="shared" si="79"/>
        <v>8</v>
      </c>
    </row>
    <row r="885" spans="2:8">
      <c r="B885" s="61">
        <v>16</v>
      </c>
      <c r="C885" s="62">
        <f t="shared" si="76"/>
        <v>1.78</v>
      </c>
      <c r="D885" s="61">
        <v>0</v>
      </c>
      <c r="E885" s="61">
        <f t="shared" si="77"/>
        <v>0</v>
      </c>
      <c r="F885" s="62">
        <f t="shared" si="78"/>
        <v>380.68390000000011</v>
      </c>
      <c r="G885" s="61">
        <v>4.0000000000000001E-3</v>
      </c>
      <c r="H885" s="61">
        <f t="shared" si="79"/>
        <v>8</v>
      </c>
    </row>
    <row r="886" spans="2:8">
      <c r="B886" s="61">
        <v>17</v>
      </c>
      <c r="C886" s="62">
        <f t="shared" si="76"/>
        <v>1.78</v>
      </c>
      <c r="D886" s="61">
        <v>0</v>
      </c>
      <c r="E886" s="61">
        <f t="shared" si="77"/>
        <v>0</v>
      </c>
      <c r="F886" s="62">
        <f t="shared" si="78"/>
        <v>380.6880000000001</v>
      </c>
      <c r="G886" s="61">
        <v>4.1000000000000003E-3</v>
      </c>
      <c r="H886" s="61">
        <f t="shared" si="79"/>
        <v>8.2000000000000011</v>
      </c>
    </row>
    <row r="887" spans="2:8">
      <c r="B887" s="61">
        <v>18</v>
      </c>
      <c r="C887" s="62">
        <f t="shared" si="76"/>
        <v>1.78</v>
      </c>
      <c r="D887" s="61">
        <v>0</v>
      </c>
      <c r="E887" s="61">
        <f t="shared" si="77"/>
        <v>0</v>
      </c>
      <c r="F887" s="62">
        <f t="shared" si="78"/>
        <v>380.6921000000001</v>
      </c>
      <c r="G887" s="61">
        <v>4.1000000000000003E-3</v>
      </c>
      <c r="H887" s="61">
        <f t="shared" si="79"/>
        <v>8.2000000000000011</v>
      </c>
    </row>
    <row r="888" spans="2:8">
      <c r="B888" s="61">
        <v>19</v>
      </c>
      <c r="C888" s="62">
        <f t="shared" si="76"/>
        <v>1.78</v>
      </c>
      <c r="D888" s="61">
        <v>0</v>
      </c>
      <c r="E888" s="61">
        <f t="shared" si="77"/>
        <v>0</v>
      </c>
      <c r="F888" s="62">
        <f t="shared" si="78"/>
        <v>380.69630000000012</v>
      </c>
      <c r="G888" s="61">
        <v>4.1999999999999997E-3</v>
      </c>
      <c r="H888" s="61">
        <f t="shared" si="79"/>
        <v>8.4</v>
      </c>
    </row>
    <row r="889" spans="2:8">
      <c r="B889" s="61">
        <v>20</v>
      </c>
      <c r="C889" s="62">
        <f t="shared" si="76"/>
        <v>1.78</v>
      </c>
      <c r="D889" s="61">
        <v>0</v>
      </c>
      <c r="E889" s="61">
        <f t="shared" si="77"/>
        <v>0</v>
      </c>
      <c r="F889" s="62">
        <f t="shared" si="78"/>
        <v>380.70040000000012</v>
      </c>
      <c r="G889" s="61">
        <v>4.1000000000000003E-3</v>
      </c>
      <c r="H889" s="61">
        <f t="shared" si="79"/>
        <v>8.2000000000000011</v>
      </c>
    </row>
    <row r="890" spans="2:8">
      <c r="B890" s="61">
        <v>21</v>
      </c>
      <c r="C890" s="62">
        <f t="shared" si="76"/>
        <v>1.78</v>
      </c>
      <c r="D890" s="61">
        <v>0</v>
      </c>
      <c r="E890" s="61">
        <f t="shared" si="77"/>
        <v>0</v>
      </c>
      <c r="F890" s="62">
        <f t="shared" si="78"/>
        <v>380.70460000000014</v>
      </c>
      <c r="G890" s="61">
        <v>4.1999999999999997E-3</v>
      </c>
      <c r="H890" s="61">
        <f t="shared" si="79"/>
        <v>8.4</v>
      </c>
    </row>
    <row r="891" spans="2:8">
      <c r="B891" s="61">
        <v>22</v>
      </c>
      <c r="C891" s="62">
        <f t="shared" si="76"/>
        <v>1.78</v>
      </c>
      <c r="D891" s="61">
        <v>0</v>
      </c>
      <c r="E891" s="61">
        <f t="shared" si="77"/>
        <v>0</v>
      </c>
      <c r="F891" s="62">
        <f t="shared" si="78"/>
        <v>380.70870000000014</v>
      </c>
      <c r="G891" s="61">
        <v>4.1000000000000003E-3</v>
      </c>
      <c r="H891" s="61">
        <f t="shared" si="79"/>
        <v>8.2000000000000011</v>
      </c>
    </row>
    <row r="892" spans="2:8">
      <c r="B892" s="61">
        <v>23</v>
      </c>
      <c r="C892" s="62">
        <f t="shared" si="76"/>
        <v>1.78</v>
      </c>
      <c r="D892" s="61">
        <v>0</v>
      </c>
      <c r="E892" s="61">
        <f t="shared" si="77"/>
        <v>0</v>
      </c>
      <c r="F892" s="62">
        <f t="shared" si="78"/>
        <v>380.71280000000013</v>
      </c>
      <c r="G892" s="61">
        <v>4.1000000000000003E-3</v>
      </c>
      <c r="H892" s="61">
        <f t="shared" si="79"/>
        <v>8.2000000000000011</v>
      </c>
    </row>
    <row r="893" spans="2:8">
      <c r="B893" s="61">
        <v>24</v>
      </c>
      <c r="C893" s="62">
        <f t="shared" si="76"/>
        <v>1.78</v>
      </c>
      <c r="D893" s="61">
        <v>0</v>
      </c>
      <c r="E893" s="61">
        <f t="shared" si="77"/>
        <v>0</v>
      </c>
      <c r="F893" s="62">
        <f t="shared" si="78"/>
        <v>380.71700000000016</v>
      </c>
      <c r="G893" s="61">
        <v>4.1999999999999997E-3</v>
      </c>
      <c r="H893" s="61">
        <f t="shared" si="79"/>
        <v>8.4</v>
      </c>
    </row>
    <row r="894" spans="2:8">
      <c r="B894" s="67" t="s">
        <v>4</v>
      </c>
      <c r="C894" s="78"/>
      <c r="D894" s="78"/>
      <c r="E894" s="78">
        <f>SUM(E870:E893)</f>
        <v>0</v>
      </c>
      <c r="F894" s="78"/>
      <c r="G894" s="78"/>
      <c r="H894" s="78">
        <f>SUM(H870:H893)</f>
        <v>195.99999999999997</v>
      </c>
    </row>
    <row r="895" spans="2:8">
      <c r="B895" s="19"/>
      <c r="C895" s="3"/>
      <c r="D895" s="3"/>
      <c r="E895" s="3"/>
      <c r="F895" s="3"/>
      <c r="G895" s="3"/>
      <c r="H895" s="3"/>
    </row>
    <row r="896" spans="2:8">
      <c r="B896" s="9" t="s">
        <v>12</v>
      </c>
    </row>
    <row r="897" spans="1:9">
      <c r="B897" s="20" t="s">
        <v>11</v>
      </c>
    </row>
    <row r="898" spans="1:9">
      <c r="B898" s="21" t="s">
        <v>10</v>
      </c>
    </row>
    <row r="899" spans="1:9">
      <c r="B899" s="14"/>
    </row>
    <row r="900" spans="1:9">
      <c r="B900" s="9" t="s">
        <v>5</v>
      </c>
    </row>
    <row r="901" spans="1:9">
      <c r="B901" s="9"/>
    </row>
    <row r="902" spans="1:9" ht="15">
      <c r="A902" s="50" t="s">
        <v>31</v>
      </c>
      <c r="B902" s="51"/>
      <c r="C902" s="51"/>
      <c r="D902" s="51"/>
      <c r="E902" s="71"/>
      <c r="F902" s="71"/>
      <c r="G902" s="52" t="s">
        <v>32</v>
      </c>
      <c r="H902" s="52"/>
      <c r="I902" s="52"/>
    </row>
    <row r="903" spans="1:9" ht="15">
      <c r="A903" s="50" t="s">
        <v>33</v>
      </c>
      <c r="B903" s="51"/>
      <c r="C903" s="51"/>
      <c r="D903" s="51"/>
      <c r="E903" s="72"/>
      <c r="F903" s="72"/>
      <c r="G903" s="53" t="s">
        <v>9</v>
      </c>
      <c r="H903" s="53"/>
      <c r="I903" s="53"/>
    </row>
    <row r="904" spans="1:9" ht="15">
      <c r="A904" s="50" t="s">
        <v>34</v>
      </c>
      <c r="B904" s="51"/>
      <c r="C904" s="51"/>
      <c r="D904" s="51"/>
      <c r="E904" s="73" t="s">
        <v>35</v>
      </c>
      <c r="F904" s="73"/>
      <c r="G904" s="54" t="s">
        <v>36</v>
      </c>
      <c r="H904" s="54"/>
      <c r="I904" s="54"/>
    </row>
    <row r="905" spans="1:9" ht="15">
      <c r="A905" s="55" t="s">
        <v>42</v>
      </c>
      <c r="B905" s="55"/>
      <c r="C905" s="55"/>
      <c r="D905" s="55"/>
      <c r="E905" s="55"/>
      <c r="F905" s="55"/>
      <c r="G905" s="55"/>
      <c r="H905" s="55"/>
      <c r="I905" s="55"/>
    </row>
    <row r="906" spans="1:9" ht="15.75">
      <c r="A906" s="11"/>
      <c r="B906" s="35" t="s">
        <v>43</v>
      </c>
      <c r="C906" s="35"/>
      <c r="D906" s="35"/>
      <c r="E906" s="35"/>
      <c r="F906" s="35"/>
      <c r="G906" s="35"/>
      <c r="H906" s="35"/>
      <c r="I906" s="11"/>
    </row>
    <row r="907" spans="1:9" ht="15">
      <c r="A907" s="11"/>
      <c r="B907" s="31"/>
      <c r="C907" s="15"/>
      <c r="D907" s="11"/>
      <c r="E907" s="11"/>
      <c r="F907" s="18"/>
      <c r="G907" s="13"/>
      <c r="H907" s="12"/>
      <c r="I907" s="11"/>
    </row>
    <row r="908" spans="1:9">
      <c r="A908" s="4"/>
      <c r="B908" s="58" t="s">
        <v>1</v>
      </c>
      <c r="C908" s="75" t="s">
        <v>2</v>
      </c>
      <c r="D908" s="76"/>
      <c r="E908" s="76"/>
      <c r="F908" s="75" t="s">
        <v>44</v>
      </c>
      <c r="G908" s="76"/>
      <c r="H908" s="76"/>
      <c r="I908" s="4"/>
    </row>
    <row r="909" spans="1:9" ht="25.5" customHeight="1">
      <c r="A909" s="4"/>
      <c r="B909" s="58"/>
      <c r="C909" s="59" t="s">
        <v>72</v>
      </c>
      <c r="D909" s="59"/>
      <c r="E909" s="59"/>
      <c r="F909" s="59" t="s">
        <v>72</v>
      </c>
      <c r="G909" s="59"/>
      <c r="H909" s="59"/>
      <c r="I909" s="4"/>
    </row>
    <row r="910" spans="1:9" ht="12.75" customHeight="1">
      <c r="A910" s="4"/>
      <c r="B910" s="58"/>
      <c r="C910" s="59" t="s">
        <v>51</v>
      </c>
      <c r="D910" s="59"/>
      <c r="E910" s="59"/>
      <c r="F910" s="59" t="s">
        <v>51</v>
      </c>
      <c r="G910" s="59"/>
      <c r="H910" s="59"/>
      <c r="I910" s="4"/>
    </row>
    <row r="911" spans="1:9" ht="33.75">
      <c r="A911" s="7"/>
      <c r="B911" s="58"/>
      <c r="C911" s="60" t="s">
        <v>6</v>
      </c>
      <c r="D911" s="60" t="s">
        <v>7</v>
      </c>
      <c r="E911" s="60" t="s">
        <v>8</v>
      </c>
      <c r="F911" s="60" t="s">
        <v>6</v>
      </c>
      <c r="G911" s="60" t="s">
        <v>7</v>
      </c>
      <c r="H911" s="60" t="s">
        <v>8</v>
      </c>
      <c r="I911" s="7"/>
    </row>
    <row r="912" spans="1:9">
      <c r="A912" s="5"/>
      <c r="B912" s="61">
        <v>1</v>
      </c>
      <c r="C912" s="61">
        <v>5</v>
      </c>
      <c r="D912" s="61">
        <v>6</v>
      </c>
      <c r="E912" s="61">
        <v>7</v>
      </c>
      <c r="F912" s="61">
        <v>11</v>
      </c>
      <c r="G912" s="61">
        <v>12</v>
      </c>
      <c r="H912" s="61">
        <v>13</v>
      </c>
      <c r="I912" s="5"/>
    </row>
    <row r="913" spans="1:9">
      <c r="A913" s="5"/>
      <c r="B913" s="61">
        <v>0</v>
      </c>
      <c r="C913" s="62">
        <v>528.97699999999998</v>
      </c>
      <c r="D913" s="61"/>
      <c r="E913" s="61"/>
      <c r="F913" s="62">
        <v>317.41899999999998</v>
      </c>
      <c r="G913" s="61"/>
      <c r="H913" s="61"/>
      <c r="I913" s="5"/>
    </row>
    <row r="914" spans="1:9">
      <c r="B914" s="61">
        <v>1</v>
      </c>
      <c r="C914" s="62">
        <f>C913+D914</f>
        <v>529.01329999999996</v>
      </c>
      <c r="D914" s="61">
        <v>3.6299999999999999E-2</v>
      </c>
      <c r="E914" s="61">
        <f>D914*2000</f>
        <v>72.599999999999994</v>
      </c>
      <c r="F914" s="62">
        <f>F913+G914</f>
        <v>317.43359999999996</v>
      </c>
      <c r="G914" s="61">
        <v>1.46E-2</v>
      </c>
      <c r="H914" s="61">
        <f>G914*2000</f>
        <v>29.2</v>
      </c>
    </row>
    <row r="915" spans="1:9">
      <c r="B915" s="61">
        <v>2</v>
      </c>
      <c r="C915" s="62">
        <f t="shared" ref="C915:C937" si="80">C914+D915</f>
        <v>529.04739999999993</v>
      </c>
      <c r="D915" s="61">
        <v>3.4099999999999998E-2</v>
      </c>
      <c r="E915" s="61">
        <f t="shared" ref="E915:E937" si="81">D915*2000</f>
        <v>68.2</v>
      </c>
      <c r="F915" s="62">
        <f t="shared" ref="F915:F937" si="82">F914+G915</f>
        <v>317.44399999999996</v>
      </c>
      <c r="G915" s="61">
        <v>1.04E-2</v>
      </c>
      <c r="H915" s="61">
        <f t="shared" ref="H915:H937" si="83">G915*2000</f>
        <v>20.8</v>
      </c>
    </row>
    <row r="916" spans="1:9">
      <c r="B916" s="61">
        <v>3</v>
      </c>
      <c r="C916" s="62">
        <f t="shared" si="80"/>
        <v>529.08289999999988</v>
      </c>
      <c r="D916" s="61">
        <v>3.5500000000000004E-2</v>
      </c>
      <c r="E916" s="61">
        <f t="shared" si="81"/>
        <v>71.000000000000014</v>
      </c>
      <c r="F916" s="62">
        <f t="shared" si="82"/>
        <v>317.45629999999994</v>
      </c>
      <c r="G916" s="61">
        <v>1.23E-2</v>
      </c>
      <c r="H916" s="61">
        <f t="shared" si="83"/>
        <v>24.6</v>
      </c>
    </row>
    <row r="917" spans="1:9">
      <c r="B917" s="61">
        <v>4</v>
      </c>
      <c r="C917" s="62">
        <f t="shared" si="80"/>
        <v>529.11889999999983</v>
      </c>
      <c r="D917" s="61">
        <v>3.5999999999999997E-2</v>
      </c>
      <c r="E917" s="61">
        <f t="shared" si="81"/>
        <v>72</v>
      </c>
      <c r="F917" s="62">
        <f t="shared" si="82"/>
        <v>317.47189999999995</v>
      </c>
      <c r="G917" s="61">
        <v>1.5599999999999999E-2</v>
      </c>
      <c r="H917" s="61">
        <f t="shared" si="83"/>
        <v>31.2</v>
      </c>
    </row>
    <row r="918" spans="1:9">
      <c r="B918" s="61">
        <v>5</v>
      </c>
      <c r="C918" s="62">
        <f t="shared" si="80"/>
        <v>529.15509999999983</v>
      </c>
      <c r="D918" s="61">
        <v>3.6199999999999996E-2</v>
      </c>
      <c r="E918" s="61">
        <f t="shared" si="81"/>
        <v>72.399999999999991</v>
      </c>
      <c r="F918" s="62">
        <f t="shared" si="82"/>
        <v>317.48629999999997</v>
      </c>
      <c r="G918" s="61">
        <v>1.44E-2</v>
      </c>
      <c r="H918" s="61">
        <f t="shared" si="83"/>
        <v>28.8</v>
      </c>
    </row>
    <row r="919" spans="1:9">
      <c r="B919" s="61">
        <v>6</v>
      </c>
      <c r="C919" s="62">
        <f t="shared" si="80"/>
        <v>529.19029999999987</v>
      </c>
      <c r="D919" s="61">
        <v>3.5199999999999995E-2</v>
      </c>
      <c r="E919" s="61">
        <f t="shared" si="81"/>
        <v>70.399999999999991</v>
      </c>
      <c r="F919" s="62">
        <f t="shared" si="82"/>
        <v>317.50029999999998</v>
      </c>
      <c r="G919" s="61">
        <v>1.3999999999999999E-2</v>
      </c>
      <c r="H919" s="61">
        <f t="shared" si="83"/>
        <v>27.999999999999996</v>
      </c>
    </row>
    <row r="920" spans="1:9">
      <c r="B920" s="61">
        <v>7</v>
      </c>
      <c r="C920" s="62">
        <f t="shared" si="80"/>
        <v>529.22699999999986</v>
      </c>
      <c r="D920" s="61">
        <v>3.6699999999999997E-2</v>
      </c>
      <c r="E920" s="61">
        <f t="shared" si="81"/>
        <v>73.399999999999991</v>
      </c>
      <c r="F920" s="62">
        <f t="shared" si="82"/>
        <v>317.51409999999998</v>
      </c>
      <c r="G920" s="61">
        <v>1.38E-2</v>
      </c>
      <c r="H920" s="61">
        <f t="shared" si="83"/>
        <v>27.599999999999998</v>
      </c>
    </row>
    <row r="921" spans="1:9">
      <c r="B921" s="61">
        <v>8</v>
      </c>
      <c r="C921" s="62">
        <f t="shared" si="80"/>
        <v>529.26609999999982</v>
      </c>
      <c r="D921" s="61">
        <v>3.9099999999999996E-2</v>
      </c>
      <c r="E921" s="61">
        <f t="shared" si="81"/>
        <v>78.199999999999989</v>
      </c>
      <c r="F921" s="62">
        <f t="shared" si="82"/>
        <v>317.52690000000001</v>
      </c>
      <c r="G921" s="61">
        <v>1.2799999999999999E-2</v>
      </c>
      <c r="H921" s="61">
        <f t="shared" si="83"/>
        <v>25.599999999999998</v>
      </c>
    </row>
    <row r="922" spans="1:9">
      <c r="B922" s="61">
        <v>9</v>
      </c>
      <c r="C922" s="62">
        <f t="shared" si="80"/>
        <v>529.32549999999981</v>
      </c>
      <c r="D922" s="61">
        <v>5.9400000000000001E-2</v>
      </c>
      <c r="E922" s="61">
        <f t="shared" si="81"/>
        <v>118.8</v>
      </c>
      <c r="F922" s="62">
        <f t="shared" si="82"/>
        <v>317.56819999999999</v>
      </c>
      <c r="G922" s="61">
        <v>4.1300000000000003E-2</v>
      </c>
      <c r="H922" s="61">
        <f t="shared" si="83"/>
        <v>82.600000000000009</v>
      </c>
    </row>
    <row r="923" spans="1:9">
      <c r="B923" s="61">
        <v>10</v>
      </c>
      <c r="C923" s="62">
        <f t="shared" si="80"/>
        <v>529.3843999999998</v>
      </c>
      <c r="D923" s="61">
        <v>5.8900000000000001E-2</v>
      </c>
      <c r="E923" s="61">
        <f t="shared" si="81"/>
        <v>117.8</v>
      </c>
      <c r="F923" s="62">
        <f t="shared" si="82"/>
        <v>317.61709999999999</v>
      </c>
      <c r="G923" s="61">
        <v>4.8899999999999999E-2</v>
      </c>
      <c r="H923" s="61">
        <f t="shared" si="83"/>
        <v>97.8</v>
      </c>
    </row>
    <row r="924" spans="1:9">
      <c r="B924" s="61">
        <v>11</v>
      </c>
      <c r="C924" s="62">
        <f t="shared" si="80"/>
        <v>529.45839999999976</v>
      </c>
      <c r="D924" s="61">
        <v>7.400000000000001E-2</v>
      </c>
      <c r="E924" s="61">
        <f t="shared" si="81"/>
        <v>148.00000000000003</v>
      </c>
      <c r="F924" s="62">
        <f t="shared" si="82"/>
        <v>317.67349999999999</v>
      </c>
      <c r="G924" s="61">
        <v>5.6400000000000006E-2</v>
      </c>
      <c r="H924" s="61">
        <f t="shared" si="83"/>
        <v>112.80000000000001</v>
      </c>
    </row>
    <row r="925" spans="1:9">
      <c r="B925" s="61">
        <v>12</v>
      </c>
      <c r="C925" s="62">
        <f t="shared" si="80"/>
        <v>529.52059999999972</v>
      </c>
      <c r="D925" s="61">
        <v>6.2200000000000005E-2</v>
      </c>
      <c r="E925" s="61">
        <f t="shared" si="81"/>
        <v>124.4</v>
      </c>
      <c r="F925" s="62">
        <f t="shared" si="82"/>
        <v>317.71049999999997</v>
      </c>
      <c r="G925" s="61">
        <v>3.7000000000000005E-2</v>
      </c>
      <c r="H925" s="61">
        <f t="shared" si="83"/>
        <v>74.000000000000014</v>
      </c>
    </row>
    <row r="926" spans="1:9">
      <c r="B926" s="61">
        <v>13</v>
      </c>
      <c r="C926" s="62">
        <f t="shared" si="80"/>
        <v>529.56489999999974</v>
      </c>
      <c r="D926" s="61">
        <v>4.4299999999999999E-2</v>
      </c>
      <c r="E926" s="61">
        <f t="shared" si="81"/>
        <v>88.6</v>
      </c>
      <c r="F926" s="62">
        <f t="shared" si="82"/>
        <v>317.73809999999997</v>
      </c>
      <c r="G926" s="61">
        <v>2.76E-2</v>
      </c>
      <c r="H926" s="61">
        <f t="shared" si="83"/>
        <v>55.199999999999996</v>
      </c>
    </row>
    <row r="927" spans="1:9">
      <c r="B927" s="61">
        <v>14</v>
      </c>
      <c r="C927" s="62">
        <f t="shared" si="80"/>
        <v>529.61859999999979</v>
      </c>
      <c r="D927" s="61">
        <v>5.3699999999999998E-2</v>
      </c>
      <c r="E927" s="61">
        <f t="shared" si="81"/>
        <v>107.39999999999999</v>
      </c>
      <c r="F927" s="62">
        <f t="shared" si="82"/>
        <v>317.78499999999997</v>
      </c>
      <c r="G927" s="61">
        <v>4.6899999999999997E-2</v>
      </c>
      <c r="H927" s="61">
        <f t="shared" si="83"/>
        <v>93.8</v>
      </c>
    </row>
    <row r="928" spans="1:9">
      <c r="B928" s="61">
        <v>15</v>
      </c>
      <c r="C928" s="62">
        <f t="shared" si="80"/>
        <v>529.68379999999979</v>
      </c>
      <c r="D928" s="61">
        <v>6.5200000000000008E-2</v>
      </c>
      <c r="E928" s="61">
        <f t="shared" si="81"/>
        <v>130.4</v>
      </c>
      <c r="F928" s="62">
        <f t="shared" si="82"/>
        <v>317.82489999999996</v>
      </c>
      <c r="G928" s="61">
        <v>3.9900000000000005E-2</v>
      </c>
      <c r="H928" s="61">
        <f t="shared" si="83"/>
        <v>79.800000000000011</v>
      </c>
    </row>
    <row r="929" spans="2:8">
      <c r="B929" s="61">
        <v>16</v>
      </c>
      <c r="C929" s="62">
        <f t="shared" si="80"/>
        <v>529.74079999999981</v>
      </c>
      <c r="D929" s="61">
        <v>5.6999999999999995E-2</v>
      </c>
      <c r="E929" s="61">
        <f t="shared" si="81"/>
        <v>113.99999999999999</v>
      </c>
      <c r="F929" s="62">
        <f t="shared" si="82"/>
        <v>317.86679999999996</v>
      </c>
      <c r="G929" s="61">
        <v>4.19E-2</v>
      </c>
      <c r="H929" s="61">
        <f t="shared" si="83"/>
        <v>83.8</v>
      </c>
    </row>
    <row r="930" spans="2:8">
      <c r="B930" s="61">
        <v>17</v>
      </c>
      <c r="C930" s="62">
        <f t="shared" si="80"/>
        <v>529.80519999999979</v>
      </c>
      <c r="D930" s="61">
        <v>6.4399999999999999E-2</v>
      </c>
      <c r="E930" s="61">
        <f t="shared" si="81"/>
        <v>128.80000000000001</v>
      </c>
      <c r="F930" s="62">
        <f t="shared" si="82"/>
        <v>317.90769999999998</v>
      </c>
      <c r="G930" s="61">
        <v>4.0899999999999999E-2</v>
      </c>
      <c r="H930" s="61">
        <f t="shared" si="83"/>
        <v>81.8</v>
      </c>
    </row>
    <row r="931" spans="2:8">
      <c r="B931" s="61">
        <v>18</v>
      </c>
      <c r="C931" s="62">
        <f t="shared" si="80"/>
        <v>529.86199999999974</v>
      </c>
      <c r="D931" s="61">
        <v>5.6800000000000003E-2</v>
      </c>
      <c r="E931" s="61">
        <f t="shared" si="81"/>
        <v>113.60000000000001</v>
      </c>
      <c r="F931" s="62">
        <f t="shared" si="82"/>
        <v>317.94159999999999</v>
      </c>
      <c r="G931" s="61">
        <v>3.39E-2</v>
      </c>
      <c r="H931" s="61">
        <f t="shared" si="83"/>
        <v>67.8</v>
      </c>
    </row>
    <row r="932" spans="2:8">
      <c r="B932" s="61">
        <v>19</v>
      </c>
      <c r="C932" s="62">
        <f t="shared" si="80"/>
        <v>529.90339999999969</v>
      </c>
      <c r="D932" s="61">
        <v>4.1399999999999999E-2</v>
      </c>
      <c r="E932" s="61">
        <f t="shared" si="81"/>
        <v>82.8</v>
      </c>
      <c r="F932" s="62">
        <f t="shared" si="82"/>
        <v>317.97339999999997</v>
      </c>
      <c r="G932" s="61">
        <v>3.1800000000000002E-2</v>
      </c>
      <c r="H932" s="61">
        <f t="shared" si="83"/>
        <v>63.6</v>
      </c>
    </row>
    <row r="933" spans="2:8">
      <c r="B933" s="61">
        <v>20</v>
      </c>
      <c r="C933" s="62">
        <f t="shared" si="80"/>
        <v>529.94269999999972</v>
      </c>
      <c r="D933" s="61">
        <v>3.9300000000000002E-2</v>
      </c>
      <c r="E933" s="61">
        <f t="shared" si="81"/>
        <v>78.600000000000009</v>
      </c>
      <c r="F933" s="62">
        <f t="shared" si="82"/>
        <v>317.98809999999997</v>
      </c>
      <c r="G933" s="61">
        <v>1.4700000000000001E-2</v>
      </c>
      <c r="H933" s="61">
        <f t="shared" si="83"/>
        <v>29.400000000000002</v>
      </c>
    </row>
    <row r="934" spans="2:8">
      <c r="B934" s="61">
        <v>21</v>
      </c>
      <c r="C934" s="62">
        <f t="shared" si="80"/>
        <v>529.98069999999973</v>
      </c>
      <c r="D934" s="61">
        <v>3.7999999999999999E-2</v>
      </c>
      <c r="E934" s="61">
        <f t="shared" si="81"/>
        <v>76</v>
      </c>
      <c r="F934" s="62">
        <f t="shared" si="82"/>
        <v>318.00389999999999</v>
      </c>
      <c r="G934" s="61">
        <v>1.5800000000000002E-2</v>
      </c>
      <c r="H934" s="61">
        <f t="shared" si="83"/>
        <v>31.6</v>
      </c>
    </row>
    <row r="935" spans="2:8">
      <c r="B935" s="61">
        <v>22</v>
      </c>
      <c r="C935" s="62">
        <f t="shared" si="80"/>
        <v>530.02419999999972</v>
      </c>
      <c r="D935" s="61">
        <v>4.3499999999999997E-2</v>
      </c>
      <c r="E935" s="61">
        <f t="shared" si="81"/>
        <v>87</v>
      </c>
      <c r="F935" s="62">
        <f t="shared" si="82"/>
        <v>318.02459999999996</v>
      </c>
      <c r="G935" s="61">
        <v>2.07E-2</v>
      </c>
      <c r="H935" s="61">
        <f t="shared" si="83"/>
        <v>41.4</v>
      </c>
    </row>
    <row r="936" spans="2:8">
      <c r="B936" s="61">
        <v>23</v>
      </c>
      <c r="C936" s="62">
        <f t="shared" si="80"/>
        <v>530.06469999999968</v>
      </c>
      <c r="D936" s="61">
        <v>4.0500000000000001E-2</v>
      </c>
      <c r="E936" s="61">
        <f t="shared" si="81"/>
        <v>81</v>
      </c>
      <c r="F936" s="62">
        <f t="shared" si="82"/>
        <v>318.04469999999998</v>
      </c>
      <c r="G936" s="61">
        <v>2.01E-2</v>
      </c>
      <c r="H936" s="61">
        <f t="shared" si="83"/>
        <v>40.200000000000003</v>
      </c>
    </row>
    <row r="937" spans="2:8">
      <c r="B937" s="61">
        <v>24</v>
      </c>
      <c r="C937" s="62">
        <f t="shared" si="80"/>
        <v>530.10349999999971</v>
      </c>
      <c r="D937" s="61">
        <v>3.8800000000000001E-2</v>
      </c>
      <c r="E937" s="61">
        <f t="shared" si="81"/>
        <v>77.600000000000009</v>
      </c>
      <c r="F937" s="62">
        <f t="shared" si="82"/>
        <v>318.06449999999995</v>
      </c>
      <c r="G937" s="61">
        <v>1.9799999999999998E-2</v>
      </c>
      <c r="H937" s="61">
        <f t="shared" si="83"/>
        <v>39.599999999999994</v>
      </c>
    </row>
    <row r="938" spans="2:8">
      <c r="B938" s="67" t="s">
        <v>4</v>
      </c>
      <c r="C938" s="78"/>
      <c r="D938" s="78"/>
      <c r="E938" s="78">
        <f>SUM(E914:E937)</f>
        <v>2252.9999999999995</v>
      </c>
      <c r="F938" s="78"/>
      <c r="G938" s="78"/>
      <c r="H938" s="78">
        <f>SUM(H914:H937)</f>
        <v>1290.9999999999998</v>
      </c>
    </row>
    <row r="939" spans="2:8">
      <c r="B939" s="19"/>
      <c r="C939" s="3"/>
      <c r="D939" s="3"/>
      <c r="E939" s="3"/>
      <c r="F939" s="3"/>
      <c r="G939" s="3"/>
      <c r="H939" s="3"/>
    </row>
    <row r="940" spans="2:8">
      <c r="B940" s="9" t="s">
        <v>12</v>
      </c>
    </row>
    <row r="941" spans="2:8">
      <c r="B941" s="20" t="s">
        <v>11</v>
      </c>
    </row>
    <row r="942" spans="2:8">
      <c r="B942" s="21" t="s">
        <v>10</v>
      </c>
    </row>
    <row r="943" spans="2:8">
      <c r="B943" s="14"/>
    </row>
    <row r="944" spans="2:8">
      <c r="B944" s="9" t="s">
        <v>5</v>
      </c>
    </row>
    <row r="945" spans="1:9">
      <c r="B945" s="9"/>
    </row>
    <row r="946" spans="1:9" ht="15">
      <c r="A946" s="50" t="s">
        <v>31</v>
      </c>
      <c r="B946" s="51"/>
      <c r="C946" s="51"/>
      <c r="D946" s="51"/>
      <c r="E946" s="71"/>
      <c r="F946" s="71"/>
      <c r="G946" s="52" t="s">
        <v>32</v>
      </c>
      <c r="H946" s="52"/>
      <c r="I946" s="52"/>
    </row>
    <row r="947" spans="1:9" ht="15">
      <c r="A947" s="50" t="s">
        <v>33</v>
      </c>
      <c r="B947" s="51"/>
      <c r="C947" s="51"/>
      <c r="D947" s="51"/>
      <c r="E947" s="72"/>
      <c r="F947" s="72"/>
      <c r="G947" s="53" t="s">
        <v>9</v>
      </c>
      <c r="H947" s="53"/>
      <c r="I947" s="53"/>
    </row>
    <row r="948" spans="1:9" ht="15">
      <c r="A948" s="50" t="s">
        <v>34</v>
      </c>
      <c r="B948" s="51"/>
      <c r="C948" s="51"/>
      <c r="D948" s="51"/>
      <c r="E948" s="73" t="s">
        <v>35</v>
      </c>
      <c r="F948" s="73"/>
      <c r="G948" s="54" t="s">
        <v>36</v>
      </c>
      <c r="H948" s="54"/>
      <c r="I948" s="54"/>
    </row>
    <row r="949" spans="1:9" ht="15">
      <c r="A949" s="55" t="s">
        <v>42</v>
      </c>
      <c r="B949" s="55"/>
      <c r="C949" s="55"/>
      <c r="D949" s="55"/>
      <c r="E949" s="55"/>
      <c r="F949" s="55"/>
      <c r="G949" s="55"/>
      <c r="H949" s="55"/>
      <c r="I949" s="55"/>
    </row>
    <row r="950" spans="1:9" ht="15.75">
      <c r="A950" s="11"/>
      <c r="B950" s="35" t="s">
        <v>43</v>
      </c>
      <c r="C950" s="35"/>
      <c r="D950" s="35"/>
      <c r="E950" s="35"/>
      <c r="F950" s="35"/>
      <c r="G950" s="35"/>
      <c r="H950" s="35"/>
      <c r="I950" s="11"/>
    </row>
    <row r="951" spans="1:9" ht="15">
      <c r="A951" s="11"/>
      <c r="B951" s="31"/>
      <c r="C951" s="15"/>
      <c r="D951" s="11"/>
      <c r="E951" s="11"/>
      <c r="F951" s="18"/>
      <c r="G951" s="13"/>
      <c r="H951" s="12"/>
      <c r="I951" s="11"/>
    </row>
    <row r="952" spans="1:9">
      <c r="A952" s="4"/>
      <c r="B952" s="58" t="s">
        <v>1</v>
      </c>
      <c r="C952" s="75" t="s">
        <v>2</v>
      </c>
      <c r="D952" s="76"/>
      <c r="E952" s="76"/>
      <c r="F952" s="75" t="s">
        <v>44</v>
      </c>
      <c r="G952" s="76"/>
      <c r="H952" s="76"/>
      <c r="I952" s="4"/>
    </row>
    <row r="953" spans="1:9" ht="12.75" customHeight="1">
      <c r="A953" s="4"/>
      <c r="B953" s="58"/>
      <c r="C953" s="59" t="s">
        <v>73</v>
      </c>
      <c r="D953" s="59"/>
      <c r="E953" s="59"/>
      <c r="F953" s="59" t="s">
        <v>74</v>
      </c>
      <c r="G953" s="59"/>
      <c r="H953" s="59"/>
      <c r="I953" s="4"/>
    </row>
    <row r="954" spans="1:9" ht="12.75" customHeight="1">
      <c r="A954" s="4"/>
      <c r="B954" s="58"/>
      <c r="C954" s="59" t="s">
        <v>51</v>
      </c>
      <c r="D954" s="59"/>
      <c r="E954" s="59"/>
      <c r="F954" s="59" t="s">
        <v>51</v>
      </c>
      <c r="G954" s="59"/>
      <c r="H954" s="59"/>
      <c r="I954" s="4"/>
    </row>
    <row r="955" spans="1:9" ht="33.75">
      <c r="A955" s="7"/>
      <c r="B955" s="58"/>
      <c r="C955" s="60" t="s">
        <v>6</v>
      </c>
      <c r="D955" s="60" t="s">
        <v>7</v>
      </c>
      <c r="E955" s="60" t="s">
        <v>8</v>
      </c>
      <c r="F955" s="60" t="s">
        <v>6</v>
      </c>
      <c r="G955" s="60" t="s">
        <v>7</v>
      </c>
      <c r="H955" s="60" t="s">
        <v>8</v>
      </c>
      <c r="I955" s="7"/>
    </row>
    <row r="956" spans="1:9">
      <c r="A956" s="5"/>
      <c r="B956" s="61">
        <v>1</v>
      </c>
      <c r="C956" s="61">
        <v>2</v>
      </c>
      <c r="D956" s="61">
        <v>3</v>
      </c>
      <c r="E956" s="61">
        <v>4</v>
      </c>
      <c r="F956" s="61">
        <v>5</v>
      </c>
      <c r="G956" s="61">
        <v>6</v>
      </c>
      <c r="H956" s="61">
        <v>7</v>
      </c>
      <c r="I956" s="5"/>
    </row>
    <row r="957" spans="1:9">
      <c r="A957" s="5"/>
      <c r="B957" s="61">
        <v>0</v>
      </c>
      <c r="C957" s="62">
        <v>76.790199999999999</v>
      </c>
      <c r="D957" s="61"/>
      <c r="E957" s="61"/>
      <c r="F957" s="62">
        <v>66.157200000000003</v>
      </c>
      <c r="G957" s="61"/>
      <c r="H957" s="61"/>
      <c r="I957" s="5"/>
    </row>
    <row r="958" spans="1:9">
      <c r="B958" s="61">
        <v>1</v>
      </c>
      <c r="C958" s="62">
        <f>C957+D958</f>
        <v>76.801999999999992</v>
      </c>
      <c r="D958" s="61">
        <v>1.18E-2</v>
      </c>
      <c r="E958" s="77">
        <f>D958*2000</f>
        <v>23.599999999999998</v>
      </c>
      <c r="F958" s="62">
        <f>F957+G958</f>
        <v>66.16040000000001</v>
      </c>
      <c r="G958" s="61">
        <v>3.1999999999999997E-3</v>
      </c>
      <c r="H958" s="77">
        <f>G958*2000</f>
        <v>6.3999999999999995</v>
      </c>
    </row>
    <row r="959" spans="1:9">
      <c r="B959" s="61">
        <v>2</v>
      </c>
      <c r="C959" s="62">
        <f t="shared" ref="C959:C981" si="84">C958+D959</f>
        <v>76.814099999999996</v>
      </c>
      <c r="D959" s="61">
        <v>1.21E-2</v>
      </c>
      <c r="E959" s="77">
        <f t="shared" ref="E959:E981" si="85">D959*2000</f>
        <v>24.2</v>
      </c>
      <c r="F959" s="62">
        <f t="shared" ref="F959:F981" si="86">F958+G959</f>
        <v>66.163500000000013</v>
      </c>
      <c r="G959" s="61">
        <v>3.1000000000000003E-3</v>
      </c>
      <c r="H959" s="77">
        <f t="shared" ref="H959:H981" si="87">G959*2000</f>
        <v>6.2000000000000011</v>
      </c>
    </row>
    <row r="960" spans="1:9">
      <c r="B960" s="61">
        <v>3</v>
      </c>
      <c r="C960" s="62">
        <f t="shared" si="84"/>
        <v>76.825999999999993</v>
      </c>
      <c r="D960" s="61">
        <v>1.1900000000000001E-2</v>
      </c>
      <c r="E960" s="77">
        <f t="shared" si="85"/>
        <v>23.8</v>
      </c>
      <c r="F960" s="62">
        <f t="shared" si="86"/>
        <v>66.166600000000017</v>
      </c>
      <c r="G960" s="61">
        <v>3.1000000000000003E-3</v>
      </c>
      <c r="H960" s="77">
        <f t="shared" si="87"/>
        <v>6.2000000000000011</v>
      </c>
    </row>
    <row r="961" spans="2:8">
      <c r="B961" s="61">
        <v>4</v>
      </c>
      <c r="C961" s="62">
        <f t="shared" si="84"/>
        <v>76.837699999999998</v>
      </c>
      <c r="D961" s="61">
        <v>1.1699999999999999E-2</v>
      </c>
      <c r="E961" s="77">
        <f t="shared" si="85"/>
        <v>23.4</v>
      </c>
      <c r="F961" s="62">
        <f t="shared" si="86"/>
        <v>66.169600000000017</v>
      </c>
      <c r="G961" s="61">
        <v>3.0000000000000001E-3</v>
      </c>
      <c r="H961" s="77">
        <f t="shared" si="87"/>
        <v>6</v>
      </c>
    </row>
    <row r="962" spans="2:8">
      <c r="B962" s="61">
        <v>5</v>
      </c>
      <c r="C962" s="62">
        <f t="shared" si="84"/>
        <v>76.849400000000003</v>
      </c>
      <c r="D962" s="61">
        <v>1.1699999999999999E-2</v>
      </c>
      <c r="E962" s="77">
        <f t="shared" si="85"/>
        <v>23.4</v>
      </c>
      <c r="F962" s="62">
        <f t="shared" si="86"/>
        <v>66.17240000000001</v>
      </c>
      <c r="G962" s="61">
        <v>2.8E-3</v>
      </c>
      <c r="H962" s="77">
        <f t="shared" si="87"/>
        <v>5.6</v>
      </c>
    </row>
    <row r="963" spans="2:8">
      <c r="B963" s="61">
        <v>6</v>
      </c>
      <c r="C963" s="62">
        <f t="shared" si="84"/>
        <v>76.861000000000004</v>
      </c>
      <c r="D963" s="61">
        <v>1.1599999999999999E-2</v>
      </c>
      <c r="E963" s="77">
        <f t="shared" si="85"/>
        <v>23.2</v>
      </c>
      <c r="F963" s="62">
        <f t="shared" si="86"/>
        <v>66.175200000000004</v>
      </c>
      <c r="G963" s="61">
        <v>2.8E-3</v>
      </c>
      <c r="H963" s="77">
        <f t="shared" si="87"/>
        <v>5.6</v>
      </c>
    </row>
    <row r="964" spans="2:8">
      <c r="B964" s="61">
        <v>7</v>
      </c>
      <c r="C964" s="62">
        <f t="shared" si="84"/>
        <v>76.873200000000011</v>
      </c>
      <c r="D964" s="61">
        <v>1.2199999999999999E-2</v>
      </c>
      <c r="E964" s="77">
        <f t="shared" si="85"/>
        <v>24.4</v>
      </c>
      <c r="F964" s="62">
        <f t="shared" si="86"/>
        <v>66.178100000000001</v>
      </c>
      <c r="G964" s="61">
        <v>2.8999999999999998E-3</v>
      </c>
      <c r="H964" s="77">
        <f t="shared" si="87"/>
        <v>5.8</v>
      </c>
    </row>
    <row r="965" spans="2:8">
      <c r="B965" s="61">
        <v>8</v>
      </c>
      <c r="C965" s="62">
        <f t="shared" si="84"/>
        <v>76.885800000000017</v>
      </c>
      <c r="D965" s="61">
        <v>1.26E-2</v>
      </c>
      <c r="E965" s="77">
        <f t="shared" si="85"/>
        <v>25.2</v>
      </c>
      <c r="F965" s="62">
        <f t="shared" si="86"/>
        <v>66.181600000000003</v>
      </c>
      <c r="G965" s="61">
        <v>3.4999999999999996E-3</v>
      </c>
      <c r="H965" s="77">
        <f t="shared" si="87"/>
        <v>6.9999999999999991</v>
      </c>
    </row>
    <row r="966" spans="2:8">
      <c r="B966" s="61">
        <v>9</v>
      </c>
      <c r="C966" s="62">
        <f t="shared" si="84"/>
        <v>76.898500000000013</v>
      </c>
      <c r="D966" s="61">
        <v>1.2699999999999999E-2</v>
      </c>
      <c r="E966" s="77">
        <f t="shared" si="85"/>
        <v>25.4</v>
      </c>
      <c r="F966" s="62">
        <f t="shared" si="86"/>
        <v>66.185000000000002</v>
      </c>
      <c r="G966" s="61">
        <v>3.3999999999999998E-3</v>
      </c>
      <c r="H966" s="77">
        <f t="shared" si="87"/>
        <v>6.8</v>
      </c>
    </row>
    <row r="967" spans="2:8">
      <c r="B967" s="61">
        <v>10</v>
      </c>
      <c r="C967" s="62">
        <f t="shared" si="84"/>
        <v>76.91040000000001</v>
      </c>
      <c r="D967" s="61">
        <v>1.1900000000000001E-2</v>
      </c>
      <c r="E967" s="77">
        <f t="shared" si="85"/>
        <v>23.8</v>
      </c>
      <c r="F967" s="62">
        <f t="shared" si="86"/>
        <v>66.188200000000009</v>
      </c>
      <c r="G967" s="61">
        <v>3.2000000000000002E-3</v>
      </c>
      <c r="H967" s="77">
        <f t="shared" si="87"/>
        <v>6.4</v>
      </c>
    </row>
    <row r="968" spans="2:8">
      <c r="B968" s="61">
        <v>11</v>
      </c>
      <c r="C968" s="62">
        <f t="shared" si="84"/>
        <v>76.922600000000017</v>
      </c>
      <c r="D968" s="61">
        <v>1.2199999999999999E-2</v>
      </c>
      <c r="E968" s="77">
        <f t="shared" si="85"/>
        <v>24.4</v>
      </c>
      <c r="F968" s="62">
        <f t="shared" si="86"/>
        <v>66.191300000000012</v>
      </c>
      <c r="G968" s="61">
        <v>3.1000000000000003E-3</v>
      </c>
      <c r="H968" s="77">
        <f t="shared" si="87"/>
        <v>6.2000000000000011</v>
      </c>
    </row>
    <row r="969" spans="2:8">
      <c r="B969" s="61">
        <v>12</v>
      </c>
      <c r="C969" s="62">
        <f t="shared" si="84"/>
        <v>76.934700000000021</v>
      </c>
      <c r="D969" s="61">
        <v>1.21E-2</v>
      </c>
      <c r="E969" s="77">
        <f t="shared" si="85"/>
        <v>24.2</v>
      </c>
      <c r="F969" s="62">
        <f t="shared" si="86"/>
        <v>66.194400000000016</v>
      </c>
      <c r="G969" s="61">
        <v>3.1000000000000003E-3</v>
      </c>
      <c r="H969" s="77">
        <f t="shared" si="87"/>
        <v>6.2000000000000011</v>
      </c>
    </row>
    <row r="970" spans="2:8">
      <c r="B970" s="61">
        <v>13</v>
      </c>
      <c r="C970" s="62">
        <f t="shared" si="84"/>
        <v>76.946800000000025</v>
      </c>
      <c r="D970" s="61">
        <v>1.21E-2</v>
      </c>
      <c r="E970" s="77">
        <f t="shared" si="85"/>
        <v>24.2</v>
      </c>
      <c r="F970" s="62">
        <f t="shared" si="86"/>
        <v>66.197600000000023</v>
      </c>
      <c r="G970" s="61">
        <v>3.2000000000000002E-3</v>
      </c>
      <c r="H970" s="77">
        <f t="shared" si="87"/>
        <v>6.4</v>
      </c>
    </row>
    <row r="971" spans="2:8">
      <c r="B971" s="61">
        <v>14</v>
      </c>
      <c r="C971" s="62">
        <f t="shared" si="84"/>
        <v>76.959300000000027</v>
      </c>
      <c r="D971" s="61">
        <v>1.2500000000000001E-2</v>
      </c>
      <c r="E971" s="77">
        <f t="shared" si="85"/>
        <v>25</v>
      </c>
      <c r="F971" s="62">
        <f t="shared" si="86"/>
        <v>66.201700000000017</v>
      </c>
      <c r="G971" s="61">
        <v>4.0999999999999995E-3</v>
      </c>
      <c r="H971" s="77">
        <f t="shared" si="87"/>
        <v>8.1999999999999993</v>
      </c>
    </row>
    <row r="972" spans="2:8">
      <c r="B972" s="61">
        <v>15</v>
      </c>
      <c r="C972" s="62">
        <f t="shared" si="84"/>
        <v>76.971200000000024</v>
      </c>
      <c r="D972" s="61">
        <v>1.1900000000000001E-2</v>
      </c>
      <c r="E972" s="77">
        <f t="shared" si="85"/>
        <v>23.8</v>
      </c>
      <c r="F972" s="62">
        <f t="shared" si="86"/>
        <v>66.205000000000013</v>
      </c>
      <c r="G972" s="61">
        <v>3.3E-3</v>
      </c>
      <c r="H972" s="77">
        <f t="shared" si="87"/>
        <v>6.6</v>
      </c>
    </row>
    <row r="973" spans="2:8">
      <c r="B973" s="61">
        <v>16</v>
      </c>
      <c r="C973" s="62">
        <f t="shared" si="84"/>
        <v>76.984000000000023</v>
      </c>
      <c r="D973" s="61">
        <v>1.2800000000000001E-2</v>
      </c>
      <c r="E973" s="77">
        <f t="shared" si="85"/>
        <v>25.6</v>
      </c>
      <c r="F973" s="62">
        <f t="shared" si="86"/>
        <v>66.208300000000008</v>
      </c>
      <c r="G973" s="61">
        <v>3.3E-3</v>
      </c>
      <c r="H973" s="77">
        <f t="shared" si="87"/>
        <v>6.6</v>
      </c>
    </row>
    <row r="974" spans="2:8">
      <c r="B974" s="61">
        <v>17</v>
      </c>
      <c r="C974" s="62">
        <f t="shared" si="84"/>
        <v>76.997000000000028</v>
      </c>
      <c r="D974" s="61">
        <v>1.3000000000000001E-2</v>
      </c>
      <c r="E974" s="77">
        <f t="shared" si="85"/>
        <v>26.000000000000004</v>
      </c>
      <c r="F974" s="62">
        <f t="shared" si="86"/>
        <v>66.211200000000005</v>
      </c>
      <c r="G974" s="61">
        <v>2.8999999999999998E-3</v>
      </c>
      <c r="H974" s="77">
        <f t="shared" si="87"/>
        <v>5.8</v>
      </c>
    </row>
    <row r="975" spans="2:8">
      <c r="B975" s="61">
        <v>18</v>
      </c>
      <c r="C975" s="62">
        <f t="shared" si="84"/>
        <v>77.009600000000034</v>
      </c>
      <c r="D975" s="61">
        <v>1.26E-2</v>
      </c>
      <c r="E975" s="77">
        <f t="shared" si="85"/>
        <v>25.2</v>
      </c>
      <c r="F975" s="62">
        <f t="shared" si="86"/>
        <v>66.214200000000005</v>
      </c>
      <c r="G975" s="61">
        <v>3.0000000000000001E-3</v>
      </c>
      <c r="H975" s="77">
        <f t="shared" si="87"/>
        <v>6</v>
      </c>
    </row>
    <row r="976" spans="2:8">
      <c r="B976" s="61">
        <v>19</v>
      </c>
      <c r="C976" s="62">
        <f t="shared" si="84"/>
        <v>77.022500000000036</v>
      </c>
      <c r="D976" s="61">
        <v>1.29E-2</v>
      </c>
      <c r="E976" s="77">
        <f t="shared" si="85"/>
        <v>25.8</v>
      </c>
      <c r="F976" s="62">
        <f t="shared" si="86"/>
        <v>66.217100000000002</v>
      </c>
      <c r="G976" s="61">
        <v>2.8999999999999998E-3</v>
      </c>
      <c r="H976" s="77">
        <f t="shared" si="87"/>
        <v>5.8</v>
      </c>
    </row>
    <row r="977" spans="1:9">
      <c r="B977" s="61">
        <v>20</v>
      </c>
      <c r="C977" s="62">
        <f t="shared" si="84"/>
        <v>77.035100000000043</v>
      </c>
      <c r="D977" s="61">
        <v>1.26E-2</v>
      </c>
      <c r="E977" s="77">
        <f t="shared" si="85"/>
        <v>25.2</v>
      </c>
      <c r="F977" s="62">
        <f t="shared" si="86"/>
        <v>66.219899999999996</v>
      </c>
      <c r="G977" s="61">
        <v>2.8E-3</v>
      </c>
      <c r="H977" s="77">
        <f t="shared" si="87"/>
        <v>5.6</v>
      </c>
    </row>
    <row r="978" spans="1:9">
      <c r="B978" s="61">
        <v>21</v>
      </c>
      <c r="C978" s="62">
        <f t="shared" si="84"/>
        <v>77.047900000000041</v>
      </c>
      <c r="D978" s="61">
        <v>1.2799999999999999E-2</v>
      </c>
      <c r="E978" s="77">
        <f t="shared" si="85"/>
        <v>25.599999999999998</v>
      </c>
      <c r="F978" s="62">
        <f t="shared" si="86"/>
        <v>66.222899999999996</v>
      </c>
      <c r="G978" s="61">
        <v>3.0000000000000001E-3</v>
      </c>
      <c r="H978" s="77">
        <f t="shared" si="87"/>
        <v>6</v>
      </c>
    </row>
    <row r="979" spans="1:9">
      <c r="B979" s="61">
        <v>22</v>
      </c>
      <c r="C979" s="62">
        <f t="shared" si="84"/>
        <v>77.060500000000047</v>
      </c>
      <c r="D979" s="61">
        <v>1.26E-2</v>
      </c>
      <c r="E979" s="77">
        <f t="shared" si="85"/>
        <v>25.2</v>
      </c>
      <c r="F979" s="62">
        <f t="shared" si="86"/>
        <v>66.225999999999999</v>
      </c>
      <c r="G979" s="61">
        <v>3.1000000000000003E-3</v>
      </c>
      <c r="H979" s="77">
        <f t="shared" si="87"/>
        <v>6.2000000000000011</v>
      </c>
    </row>
    <row r="980" spans="1:9">
      <c r="B980" s="61">
        <v>23</v>
      </c>
      <c r="C980" s="62">
        <f t="shared" si="84"/>
        <v>77.072400000000044</v>
      </c>
      <c r="D980" s="61">
        <v>1.1900000000000001E-2</v>
      </c>
      <c r="E980" s="77">
        <f t="shared" si="85"/>
        <v>23.8</v>
      </c>
      <c r="F980" s="62">
        <f t="shared" si="86"/>
        <v>66.229299999999995</v>
      </c>
      <c r="G980" s="61">
        <v>3.3E-3</v>
      </c>
      <c r="H980" s="77">
        <f t="shared" si="87"/>
        <v>6.6</v>
      </c>
    </row>
    <row r="981" spans="1:9">
      <c r="B981" s="61">
        <v>24</v>
      </c>
      <c r="C981" s="62">
        <f t="shared" si="84"/>
        <v>77.084100000000049</v>
      </c>
      <c r="D981" s="61">
        <v>1.1699999999999999E-2</v>
      </c>
      <c r="E981" s="77">
        <f t="shared" si="85"/>
        <v>23.4</v>
      </c>
      <c r="F981" s="62">
        <f t="shared" si="86"/>
        <v>66.232599999999991</v>
      </c>
      <c r="G981" s="61">
        <v>3.3E-3</v>
      </c>
      <c r="H981" s="77">
        <f t="shared" si="87"/>
        <v>6.6</v>
      </c>
    </row>
    <row r="982" spans="1:9">
      <c r="B982" s="67" t="s">
        <v>4</v>
      </c>
      <c r="C982" s="78"/>
      <c r="D982" s="78"/>
      <c r="E982" s="78">
        <f>SUM(E958:E981)</f>
        <v>587.79999999999995</v>
      </c>
      <c r="F982" s="78"/>
      <c r="G982" s="78"/>
      <c r="H982" s="78">
        <f>SUM(H958:H981)</f>
        <v>150.79999999999995</v>
      </c>
    </row>
    <row r="983" spans="1:9">
      <c r="B983" s="19"/>
      <c r="C983" s="3"/>
      <c r="D983" s="3"/>
      <c r="E983" s="3"/>
      <c r="F983" s="3"/>
      <c r="G983" s="3"/>
      <c r="H983" s="3"/>
    </row>
    <row r="984" spans="1:9">
      <c r="B984" s="9" t="s">
        <v>12</v>
      </c>
    </row>
    <row r="985" spans="1:9">
      <c r="B985" s="20" t="s">
        <v>11</v>
      </c>
    </row>
    <row r="986" spans="1:9">
      <c r="B986" s="21" t="s">
        <v>10</v>
      </c>
    </row>
    <row r="987" spans="1:9">
      <c r="B987" s="14"/>
    </row>
    <row r="988" spans="1:9">
      <c r="B988" s="9" t="s">
        <v>5</v>
      </c>
    </row>
    <row r="989" spans="1:9">
      <c r="B989" s="9"/>
    </row>
    <row r="990" spans="1:9" ht="12.75" customHeight="1">
      <c r="A990" s="50" t="s">
        <v>31</v>
      </c>
      <c r="B990" s="51"/>
      <c r="C990" s="51"/>
      <c r="D990" s="51"/>
      <c r="E990" s="71"/>
      <c r="F990" s="71"/>
      <c r="G990" s="52" t="s">
        <v>32</v>
      </c>
      <c r="H990" s="52"/>
      <c r="I990" s="52"/>
    </row>
    <row r="991" spans="1:9" ht="12.75" customHeight="1">
      <c r="A991" s="50" t="s">
        <v>33</v>
      </c>
      <c r="B991" s="51"/>
      <c r="C991" s="51"/>
      <c r="D991" s="51"/>
      <c r="E991" s="72"/>
      <c r="F991" s="72"/>
      <c r="G991" s="53" t="s">
        <v>9</v>
      </c>
      <c r="H991" s="53"/>
      <c r="I991" s="53"/>
    </row>
    <row r="992" spans="1:9" ht="15">
      <c r="A992" s="50" t="s">
        <v>34</v>
      </c>
      <c r="B992" s="51"/>
      <c r="C992" s="51"/>
      <c r="D992" s="51"/>
      <c r="E992" s="73" t="s">
        <v>35</v>
      </c>
      <c r="F992" s="73"/>
      <c r="G992" s="54" t="s">
        <v>36</v>
      </c>
      <c r="H992" s="54"/>
      <c r="I992" s="54"/>
    </row>
    <row r="993" spans="1:9" ht="15">
      <c r="A993" s="55" t="s">
        <v>42</v>
      </c>
      <c r="B993" s="55"/>
      <c r="C993" s="55"/>
      <c r="D993" s="55"/>
      <c r="E993" s="55"/>
      <c r="F993" s="55"/>
      <c r="G993" s="55"/>
      <c r="H993" s="55"/>
      <c r="I993" s="55"/>
    </row>
    <row r="994" spans="1:9" ht="15.75">
      <c r="A994" s="11"/>
      <c r="B994" s="35" t="s">
        <v>43</v>
      </c>
      <c r="C994" s="35"/>
      <c r="D994" s="35"/>
      <c r="E994" s="35"/>
      <c r="F994" s="35"/>
      <c r="G994" s="35"/>
      <c r="H994" s="35"/>
      <c r="I994" s="11"/>
    </row>
    <row r="995" spans="1:9" ht="15">
      <c r="A995" s="11"/>
      <c r="B995" s="31"/>
      <c r="C995" s="15"/>
      <c r="D995" s="11"/>
      <c r="E995" s="11"/>
      <c r="F995" s="18"/>
      <c r="G995" s="13"/>
      <c r="H995" s="12"/>
      <c r="I995" s="11"/>
    </row>
    <row r="996" spans="1:9">
      <c r="A996" s="4"/>
      <c r="B996" s="58" t="s">
        <v>1</v>
      </c>
      <c r="C996" s="75" t="s">
        <v>2</v>
      </c>
      <c r="D996" s="76"/>
      <c r="E996" s="76"/>
      <c r="F996" s="75" t="s">
        <v>44</v>
      </c>
      <c r="G996" s="76"/>
      <c r="H996" s="76"/>
      <c r="I996" s="4"/>
    </row>
    <row r="997" spans="1:9" ht="30" customHeight="1">
      <c r="A997" s="4"/>
      <c r="B997" s="58"/>
      <c r="C997" s="59" t="s">
        <v>75</v>
      </c>
      <c r="D997" s="59"/>
      <c r="E997" s="59"/>
      <c r="F997" s="59" t="s">
        <v>75</v>
      </c>
      <c r="G997" s="59"/>
      <c r="H997" s="59"/>
      <c r="I997" s="4"/>
    </row>
    <row r="998" spans="1:9" ht="12.75" customHeight="1">
      <c r="A998" s="4"/>
      <c r="B998" s="58"/>
      <c r="C998" s="59" t="s">
        <v>51</v>
      </c>
      <c r="D998" s="59"/>
      <c r="E998" s="59"/>
      <c r="F998" s="59" t="s">
        <v>51</v>
      </c>
      <c r="G998" s="59"/>
      <c r="H998" s="59"/>
      <c r="I998" s="4"/>
    </row>
    <row r="999" spans="1:9" ht="33.75">
      <c r="A999" s="7"/>
      <c r="B999" s="58"/>
      <c r="C999" s="60" t="s">
        <v>6</v>
      </c>
      <c r="D999" s="60" t="s">
        <v>7</v>
      </c>
      <c r="E999" s="60" t="s">
        <v>8</v>
      </c>
      <c r="F999" s="60" t="s">
        <v>6</v>
      </c>
      <c r="G999" s="60" t="s">
        <v>7</v>
      </c>
      <c r="H999" s="60" t="s">
        <v>8</v>
      </c>
      <c r="I999" s="7"/>
    </row>
    <row r="1000" spans="1:9">
      <c r="A1000" s="5"/>
      <c r="B1000" s="61">
        <v>1</v>
      </c>
      <c r="C1000" s="61">
        <v>2</v>
      </c>
      <c r="D1000" s="61">
        <v>3</v>
      </c>
      <c r="E1000" s="61">
        <v>4</v>
      </c>
      <c r="F1000" s="61">
        <v>5</v>
      </c>
      <c r="G1000" s="61">
        <v>6</v>
      </c>
      <c r="H1000" s="61">
        <v>7</v>
      </c>
      <c r="I1000" s="5"/>
    </row>
    <row r="1001" spans="1:9">
      <c r="A1001" s="5"/>
      <c r="B1001" s="61">
        <v>0</v>
      </c>
      <c r="C1001" s="87">
        <v>170.73419999999999</v>
      </c>
      <c r="D1001" s="88"/>
      <c r="E1001" s="88"/>
      <c r="F1001" s="87">
        <v>306.29360000000003</v>
      </c>
      <c r="G1001" s="88"/>
      <c r="H1001" s="88"/>
      <c r="I1001" s="5"/>
    </row>
    <row r="1002" spans="1:9">
      <c r="B1002" s="61">
        <v>1</v>
      </c>
      <c r="C1002" s="87">
        <f>C1001+D1002</f>
        <v>170.74189999999999</v>
      </c>
      <c r="D1002" s="61">
        <v>7.7000000000000002E-3</v>
      </c>
      <c r="E1002" s="81">
        <f>D1002*2000</f>
        <v>15.4</v>
      </c>
      <c r="F1002" s="87">
        <f>F1001+G1002</f>
        <v>306.30520000000001</v>
      </c>
      <c r="G1002" s="61">
        <v>1.1599999999999999E-2</v>
      </c>
      <c r="H1002" s="81">
        <f>G1002*2000</f>
        <v>23.2</v>
      </c>
    </row>
    <row r="1003" spans="1:9">
      <c r="B1003" s="61">
        <v>2</v>
      </c>
      <c r="C1003" s="87">
        <f t="shared" ref="C1003:C1025" si="88">C1002+D1003</f>
        <v>170.74949999999998</v>
      </c>
      <c r="D1003" s="61">
        <v>7.6E-3</v>
      </c>
      <c r="E1003" s="81">
        <f t="shared" ref="E1003:E1025" si="89">D1003*2000</f>
        <v>15.2</v>
      </c>
      <c r="F1003" s="87">
        <f t="shared" ref="F1003:F1025" si="90">F1002+G1003</f>
        <v>306.31670000000003</v>
      </c>
      <c r="G1003" s="61">
        <v>1.15E-2</v>
      </c>
      <c r="H1003" s="81">
        <f t="shared" ref="H1003:H1025" si="91">G1003*2000</f>
        <v>23</v>
      </c>
    </row>
    <row r="1004" spans="1:9">
      <c r="B1004" s="61">
        <v>3</v>
      </c>
      <c r="C1004" s="87">
        <f t="shared" si="88"/>
        <v>170.75709999999998</v>
      </c>
      <c r="D1004" s="61">
        <v>7.6000000000000009E-3</v>
      </c>
      <c r="E1004" s="81">
        <f t="shared" si="89"/>
        <v>15.200000000000001</v>
      </c>
      <c r="F1004" s="87">
        <f t="shared" si="90"/>
        <v>306.32780000000002</v>
      </c>
      <c r="G1004" s="61">
        <v>1.1099999999999999E-2</v>
      </c>
      <c r="H1004" s="81">
        <f t="shared" si="91"/>
        <v>22.199999999999996</v>
      </c>
    </row>
    <row r="1005" spans="1:9">
      <c r="B1005" s="61">
        <v>4</v>
      </c>
      <c r="C1005" s="87">
        <f t="shared" si="88"/>
        <v>170.76409999999998</v>
      </c>
      <c r="D1005" s="61">
        <v>7.0000000000000001E-3</v>
      </c>
      <c r="E1005" s="81">
        <f t="shared" si="89"/>
        <v>14</v>
      </c>
      <c r="F1005" s="87">
        <f t="shared" si="90"/>
        <v>306.3381</v>
      </c>
      <c r="G1005" s="61">
        <v>1.03E-2</v>
      </c>
      <c r="H1005" s="81">
        <f t="shared" si="91"/>
        <v>20.6</v>
      </c>
    </row>
    <row r="1006" spans="1:9">
      <c r="B1006" s="61">
        <v>5</v>
      </c>
      <c r="C1006" s="87">
        <f t="shared" si="88"/>
        <v>170.77139999999997</v>
      </c>
      <c r="D1006" s="61">
        <v>7.3000000000000001E-3</v>
      </c>
      <c r="E1006" s="81">
        <f t="shared" si="89"/>
        <v>14.6</v>
      </c>
      <c r="F1006" s="87">
        <f t="shared" si="90"/>
        <v>306.34859999999998</v>
      </c>
      <c r="G1006" s="61">
        <v>1.0499999999999999E-2</v>
      </c>
      <c r="H1006" s="81">
        <f t="shared" si="91"/>
        <v>20.999999999999996</v>
      </c>
    </row>
    <row r="1007" spans="1:9">
      <c r="B1007" s="61">
        <v>6</v>
      </c>
      <c r="C1007" s="87">
        <f t="shared" si="88"/>
        <v>170.77899999999997</v>
      </c>
      <c r="D1007" s="61">
        <v>7.6E-3</v>
      </c>
      <c r="E1007" s="81">
        <f t="shared" si="89"/>
        <v>15.2</v>
      </c>
      <c r="F1007" s="87">
        <f t="shared" si="90"/>
        <v>306.35919999999999</v>
      </c>
      <c r="G1007" s="61">
        <v>1.06E-2</v>
      </c>
      <c r="H1007" s="81">
        <f t="shared" si="91"/>
        <v>21.2</v>
      </c>
    </row>
    <row r="1008" spans="1:9">
      <c r="B1008" s="61">
        <v>7</v>
      </c>
      <c r="C1008" s="87">
        <f t="shared" si="88"/>
        <v>170.78749999999997</v>
      </c>
      <c r="D1008" s="61">
        <v>8.5000000000000006E-3</v>
      </c>
      <c r="E1008" s="81">
        <f t="shared" si="89"/>
        <v>17</v>
      </c>
      <c r="F1008" s="87">
        <f t="shared" si="90"/>
        <v>306.37</v>
      </c>
      <c r="G1008" s="61">
        <v>1.0800000000000001E-2</v>
      </c>
      <c r="H1008" s="81">
        <f t="shared" si="91"/>
        <v>21.6</v>
      </c>
    </row>
    <row r="1009" spans="2:8">
      <c r="B1009" s="61">
        <v>8</v>
      </c>
      <c r="C1009" s="87">
        <f t="shared" si="88"/>
        <v>170.80049999999997</v>
      </c>
      <c r="D1009" s="61">
        <v>1.3000000000000001E-2</v>
      </c>
      <c r="E1009" s="81">
        <f t="shared" si="89"/>
        <v>26.000000000000004</v>
      </c>
      <c r="F1009" s="87">
        <f t="shared" si="90"/>
        <v>306.38720000000001</v>
      </c>
      <c r="G1009" s="61">
        <v>1.72E-2</v>
      </c>
      <c r="H1009" s="81">
        <f t="shared" si="91"/>
        <v>34.4</v>
      </c>
    </row>
    <row r="1010" spans="2:8">
      <c r="B1010" s="61">
        <v>9</v>
      </c>
      <c r="C1010" s="87">
        <f t="shared" si="88"/>
        <v>170.81749999999997</v>
      </c>
      <c r="D1010" s="61">
        <v>1.7000000000000001E-2</v>
      </c>
      <c r="E1010" s="81">
        <f t="shared" si="89"/>
        <v>34</v>
      </c>
      <c r="F1010" s="87">
        <f t="shared" si="90"/>
        <v>306.41630000000004</v>
      </c>
      <c r="G1010" s="61">
        <v>2.9100000000000001E-2</v>
      </c>
      <c r="H1010" s="81">
        <f t="shared" si="91"/>
        <v>58.2</v>
      </c>
    </row>
    <row r="1011" spans="2:8">
      <c r="B1011" s="61">
        <v>10</v>
      </c>
      <c r="C1011" s="87">
        <f t="shared" si="88"/>
        <v>170.83839999999998</v>
      </c>
      <c r="D1011" s="61">
        <v>2.0900000000000002E-2</v>
      </c>
      <c r="E1011" s="81">
        <f t="shared" si="89"/>
        <v>41.800000000000004</v>
      </c>
      <c r="F1011" s="87">
        <f t="shared" si="90"/>
        <v>306.44550000000004</v>
      </c>
      <c r="G1011" s="61">
        <v>2.92E-2</v>
      </c>
      <c r="H1011" s="81">
        <f t="shared" si="91"/>
        <v>58.4</v>
      </c>
    </row>
    <row r="1012" spans="2:8">
      <c r="B1012" s="61">
        <v>11</v>
      </c>
      <c r="C1012" s="87">
        <f t="shared" si="88"/>
        <v>170.86009999999999</v>
      </c>
      <c r="D1012" s="61">
        <v>2.1699999999999997E-2</v>
      </c>
      <c r="E1012" s="81">
        <f t="shared" si="89"/>
        <v>43.399999999999991</v>
      </c>
      <c r="F1012" s="87">
        <f t="shared" si="90"/>
        <v>306.47750000000002</v>
      </c>
      <c r="G1012" s="61">
        <v>3.2000000000000001E-2</v>
      </c>
      <c r="H1012" s="81">
        <f t="shared" si="91"/>
        <v>64</v>
      </c>
    </row>
    <row r="1013" spans="2:8">
      <c r="B1013" s="61">
        <v>12</v>
      </c>
      <c r="C1013" s="87">
        <f t="shared" si="88"/>
        <v>170.88079999999999</v>
      </c>
      <c r="D1013" s="61">
        <v>2.07E-2</v>
      </c>
      <c r="E1013" s="81">
        <f t="shared" si="89"/>
        <v>41.4</v>
      </c>
      <c r="F1013" s="87">
        <f t="shared" si="90"/>
        <v>306.50940000000003</v>
      </c>
      <c r="G1013" s="61">
        <v>3.1899999999999998E-2</v>
      </c>
      <c r="H1013" s="81">
        <f t="shared" si="91"/>
        <v>63.8</v>
      </c>
    </row>
    <row r="1014" spans="2:8">
      <c r="B1014" s="61">
        <v>13</v>
      </c>
      <c r="C1014" s="87">
        <f t="shared" si="88"/>
        <v>170.89879999999999</v>
      </c>
      <c r="D1014" s="61">
        <v>1.8000000000000002E-2</v>
      </c>
      <c r="E1014" s="81">
        <f t="shared" si="89"/>
        <v>36.000000000000007</v>
      </c>
      <c r="F1014" s="87">
        <f t="shared" si="90"/>
        <v>306.53640000000001</v>
      </c>
      <c r="G1014" s="61">
        <v>2.7E-2</v>
      </c>
      <c r="H1014" s="81">
        <f t="shared" si="91"/>
        <v>54</v>
      </c>
    </row>
    <row r="1015" spans="2:8">
      <c r="B1015" s="61">
        <v>14</v>
      </c>
      <c r="C1015" s="87">
        <f t="shared" si="88"/>
        <v>170.9194</v>
      </c>
      <c r="D1015" s="61">
        <v>2.06E-2</v>
      </c>
      <c r="E1015" s="81">
        <f t="shared" si="89"/>
        <v>41.2</v>
      </c>
      <c r="F1015" s="87">
        <f t="shared" si="90"/>
        <v>306.56560000000002</v>
      </c>
      <c r="G1015" s="61">
        <v>2.9199999999999997E-2</v>
      </c>
      <c r="H1015" s="81">
        <f t="shared" si="91"/>
        <v>58.399999999999991</v>
      </c>
    </row>
    <row r="1016" spans="2:8">
      <c r="B1016" s="61">
        <v>15</v>
      </c>
      <c r="C1016" s="87">
        <f t="shared" si="88"/>
        <v>170.94139999999999</v>
      </c>
      <c r="D1016" s="61">
        <v>2.1999999999999999E-2</v>
      </c>
      <c r="E1016" s="81">
        <f t="shared" si="89"/>
        <v>44</v>
      </c>
      <c r="F1016" s="87">
        <f t="shared" si="90"/>
        <v>306.59739999999999</v>
      </c>
      <c r="G1016" s="61">
        <v>3.1800000000000002E-2</v>
      </c>
      <c r="H1016" s="81">
        <f t="shared" si="91"/>
        <v>63.6</v>
      </c>
    </row>
    <row r="1017" spans="2:8">
      <c r="B1017" s="61">
        <v>16</v>
      </c>
      <c r="C1017" s="87">
        <f t="shared" si="88"/>
        <v>170.96259999999998</v>
      </c>
      <c r="D1017" s="61">
        <v>2.12E-2</v>
      </c>
      <c r="E1017" s="81">
        <f t="shared" si="89"/>
        <v>42.4</v>
      </c>
      <c r="F1017" s="87">
        <f t="shared" si="90"/>
        <v>306.62759999999997</v>
      </c>
      <c r="G1017" s="61">
        <v>3.0200000000000001E-2</v>
      </c>
      <c r="H1017" s="81">
        <f t="shared" si="91"/>
        <v>60.400000000000006</v>
      </c>
    </row>
    <row r="1018" spans="2:8">
      <c r="B1018" s="61">
        <v>17</v>
      </c>
      <c r="C1018" s="87">
        <f t="shared" si="88"/>
        <v>170.98099999999999</v>
      </c>
      <c r="D1018" s="61">
        <v>1.84E-2</v>
      </c>
      <c r="E1018" s="81">
        <f t="shared" si="89"/>
        <v>36.799999999999997</v>
      </c>
      <c r="F1018" s="87">
        <f t="shared" si="90"/>
        <v>306.65479999999997</v>
      </c>
      <c r="G1018" s="61">
        <v>2.7200000000000002E-2</v>
      </c>
      <c r="H1018" s="81">
        <f t="shared" si="91"/>
        <v>54.400000000000006</v>
      </c>
    </row>
    <row r="1019" spans="2:8">
      <c r="B1019" s="61">
        <v>18</v>
      </c>
      <c r="C1019" s="87">
        <f t="shared" si="88"/>
        <v>170.99420000000001</v>
      </c>
      <c r="D1019" s="61">
        <v>1.32E-2</v>
      </c>
      <c r="E1019" s="81">
        <f t="shared" si="89"/>
        <v>26.4</v>
      </c>
      <c r="F1019" s="87">
        <f t="shared" si="90"/>
        <v>306.67799999999994</v>
      </c>
      <c r="G1019" s="61">
        <v>2.3199999999999998E-2</v>
      </c>
      <c r="H1019" s="81">
        <f t="shared" si="91"/>
        <v>46.4</v>
      </c>
    </row>
    <row r="1020" spans="2:8">
      <c r="B1020" s="61">
        <v>19</v>
      </c>
      <c r="C1020" s="87">
        <f t="shared" si="88"/>
        <v>171.00110000000001</v>
      </c>
      <c r="D1020" s="61">
        <v>6.8999999999999999E-3</v>
      </c>
      <c r="E1020" s="81">
        <f t="shared" si="89"/>
        <v>13.799999999999999</v>
      </c>
      <c r="F1020" s="87">
        <f t="shared" si="90"/>
        <v>306.68929999999995</v>
      </c>
      <c r="G1020" s="61">
        <v>1.1299999999999999E-2</v>
      </c>
      <c r="H1020" s="81">
        <f t="shared" si="91"/>
        <v>22.599999999999998</v>
      </c>
    </row>
    <row r="1021" spans="2:8">
      <c r="B1021" s="61">
        <v>20</v>
      </c>
      <c r="C1021" s="87">
        <f t="shared" si="88"/>
        <v>171.00790000000001</v>
      </c>
      <c r="D1021" s="61">
        <v>6.7999999999999996E-3</v>
      </c>
      <c r="E1021" s="81">
        <f t="shared" si="89"/>
        <v>13.6</v>
      </c>
      <c r="F1021" s="87">
        <f t="shared" si="90"/>
        <v>306.70069999999993</v>
      </c>
      <c r="G1021" s="61">
        <v>1.14E-2</v>
      </c>
      <c r="H1021" s="81">
        <f t="shared" si="91"/>
        <v>22.8</v>
      </c>
    </row>
    <row r="1022" spans="2:8">
      <c r="B1022" s="61">
        <v>21</v>
      </c>
      <c r="C1022" s="87">
        <f t="shared" si="88"/>
        <v>171.01490000000001</v>
      </c>
      <c r="D1022" s="61">
        <v>7.0000000000000001E-3</v>
      </c>
      <c r="E1022" s="81">
        <f t="shared" si="89"/>
        <v>14</v>
      </c>
      <c r="F1022" s="87">
        <f t="shared" si="90"/>
        <v>306.71269999999993</v>
      </c>
      <c r="G1022" s="61">
        <v>1.2E-2</v>
      </c>
      <c r="H1022" s="81">
        <f t="shared" si="91"/>
        <v>24</v>
      </c>
    </row>
    <row r="1023" spans="2:8">
      <c r="B1023" s="61">
        <v>22</v>
      </c>
      <c r="C1023" s="87">
        <f t="shared" si="88"/>
        <v>171.02430000000001</v>
      </c>
      <c r="D1023" s="61">
        <v>9.3999999999999986E-3</v>
      </c>
      <c r="E1023" s="81">
        <f t="shared" si="89"/>
        <v>18.799999999999997</v>
      </c>
      <c r="F1023" s="87">
        <f t="shared" si="90"/>
        <v>306.72519999999992</v>
      </c>
      <c r="G1023" s="61">
        <v>1.2500000000000001E-2</v>
      </c>
      <c r="H1023" s="81">
        <f t="shared" si="91"/>
        <v>25</v>
      </c>
    </row>
    <row r="1024" spans="2:8">
      <c r="B1024" s="61">
        <v>23</v>
      </c>
      <c r="C1024" s="87">
        <f t="shared" si="88"/>
        <v>171.03070000000002</v>
      </c>
      <c r="D1024" s="61">
        <v>6.4000000000000003E-3</v>
      </c>
      <c r="E1024" s="81">
        <f t="shared" si="89"/>
        <v>12.8</v>
      </c>
      <c r="F1024" s="87">
        <f t="shared" si="90"/>
        <v>306.73699999999991</v>
      </c>
      <c r="G1024" s="61">
        <v>1.18E-2</v>
      </c>
      <c r="H1024" s="81">
        <f t="shared" si="91"/>
        <v>23.599999999999998</v>
      </c>
    </row>
    <row r="1025" spans="1:9">
      <c r="B1025" s="61">
        <v>24</v>
      </c>
      <c r="C1025" s="87">
        <f t="shared" si="88"/>
        <v>171.03610000000003</v>
      </c>
      <c r="D1025" s="61">
        <v>5.4000000000000003E-3</v>
      </c>
      <c r="E1025" s="81">
        <f t="shared" si="89"/>
        <v>10.8</v>
      </c>
      <c r="F1025" s="87">
        <f t="shared" si="90"/>
        <v>306.7487999999999</v>
      </c>
      <c r="G1025" s="61">
        <v>1.18E-2</v>
      </c>
      <c r="H1025" s="81">
        <f t="shared" si="91"/>
        <v>23.599999999999998</v>
      </c>
    </row>
    <row r="1026" spans="1:9">
      <c r="B1026" s="67" t="s">
        <v>4</v>
      </c>
      <c r="C1026" s="89"/>
      <c r="D1026" s="89"/>
      <c r="E1026" s="89">
        <f>SUM(E1002:E1025)</f>
        <v>603.79999999999984</v>
      </c>
      <c r="F1026" s="89"/>
      <c r="G1026" s="89"/>
      <c r="H1026" s="90">
        <f>SUM(H1002:H1025)</f>
        <v>910.4</v>
      </c>
    </row>
    <row r="1027" spans="1:9">
      <c r="B1027" s="19"/>
      <c r="C1027" s="3"/>
      <c r="D1027" s="3"/>
      <c r="E1027" s="3"/>
      <c r="F1027" s="3"/>
      <c r="G1027" s="3"/>
      <c r="H1027" s="3"/>
    </row>
    <row r="1028" spans="1:9">
      <c r="B1028" s="9" t="s">
        <v>12</v>
      </c>
    </row>
    <row r="1029" spans="1:9">
      <c r="B1029" s="20" t="s">
        <v>11</v>
      </c>
    </row>
    <row r="1030" spans="1:9">
      <c r="B1030" s="21" t="s">
        <v>10</v>
      </c>
    </row>
    <row r="1031" spans="1:9">
      <c r="B1031" s="14"/>
    </row>
    <row r="1032" spans="1:9">
      <c r="B1032" s="9" t="s">
        <v>5</v>
      </c>
    </row>
    <row r="1033" spans="1:9">
      <c r="B1033" s="9"/>
    </row>
    <row r="1034" spans="1:9" ht="15">
      <c r="A1034" s="50" t="s">
        <v>31</v>
      </c>
      <c r="B1034" s="51"/>
      <c r="C1034" s="51"/>
      <c r="D1034" s="51"/>
      <c r="E1034" s="71"/>
      <c r="F1034" s="71"/>
      <c r="G1034" s="52" t="s">
        <v>32</v>
      </c>
      <c r="H1034" s="52"/>
      <c r="I1034" s="52"/>
    </row>
    <row r="1035" spans="1:9" ht="15">
      <c r="A1035" s="50" t="s">
        <v>33</v>
      </c>
      <c r="B1035" s="51"/>
      <c r="C1035" s="51"/>
      <c r="D1035" s="51"/>
      <c r="E1035" s="72"/>
      <c r="F1035" s="72"/>
      <c r="G1035" s="53" t="s">
        <v>9</v>
      </c>
      <c r="H1035" s="53"/>
      <c r="I1035" s="53"/>
    </row>
    <row r="1036" spans="1:9" ht="15">
      <c r="A1036" s="50" t="s">
        <v>34</v>
      </c>
      <c r="B1036" s="51"/>
      <c r="C1036" s="51"/>
      <c r="D1036" s="51"/>
      <c r="E1036" s="73" t="s">
        <v>35</v>
      </c>
      <c r="F1036" s="73"/>
      <c r="G1036" s="54" t="s">
        <v>36</v>
      </c>
      <c r="H1036" s="54"/>
      <c r="I1036" s="54"/>
    </row>
    <row r="1037" spans="1:9" ht="15">
      <c r="A1037" s="55" t="s">
        <v>42</v>
      </c>
      <c r="B1037" s="55"/>
      <c r="C1037" s="55"/>
      <c r="D1037" s="55"/>
      <c r="E1037" s="55"/>
      <c r="F1037" s="55"/>
      <c r="G1037" s="55"/>
      <c r="H1037" s="55"/>
      <c r="I1037" s="55"/>
    </row>
    <row r="1038" spans="1:9" ht="15.75">
      <c r="A1038" s="11"/>
      <c r="B1038" s="35" t="s">
        <v>43</v>
      </c>
      <c r="C1038" s="35"/>
      <c r="D1038" s="35"/>
      <c r="E1038" s="35"/>
      <c r="F1038" s="35"/>
      <c r="G1038" s="35"/>
      <c r="H1038" s="35"/>
      <c r="I1038" s="11"/>
    </row>
    <row r="1039" spans="1:9" ht="15">
      <c r="A1039" s="11"/>
      <c r="B1039" s="31"/>
      <c r="C1039" s="15"/>
      <c r="D1039" s="11"/>
      <c r="E1039" s="11"/>
      <c r="F1039" s="18"/>
      <c r="G1039" s="13"/>
      <c r="H1039" s="12"/>
      <c r="I1039" s="11"/>
    </row>
    <row r="1040" spans="1:9">
      <c r="A1040" s="4"/>
      <c r="B1040" s="58" t="s">
        <v>1</v>
      </c>
      <c r="C1040" s="75" t="s">
        <v>2</v>
      </c>
      <c r="D1040" s="76"/>
      <c r="E1040" s="76"/>
      <c r="F1040" s="75" t="s">
        <v>44</v>
      </c>
      <c r="G1040" s="76"/>
      <c r="H1040" s="76"/>
      <c r="I1040" s="4"/>
    </row>
    <row r="1041" spans="1:9" ht="12.75" customHeight="1">
      <c r="A1041" s="4"/>
      <c r="B1041" s="58"/>
      <c r="C1041" s="59" t="s">
        <v>76</v>
      </c>
      <c r="D1041" s="59"/>
      <c r="E1041" s="59"/>
      <c r="F1041" s="59" t="s">
        <v>76</v>
      </c>
      <c r="G1041" s="59"/>
      <c r="H1041" s="59"/>
      <c r="I1041" s="4"/>
    </row>
    <row r="1042" spans="1:9" ht="12.75" customHeight="1">
      <c r="A1042" s="4"/>
      <c r="B1042" s="58"/>
      <c r="C1042" s="59" t="s">
        <v>51</v>
      </c>
      <c r="D1042" s="59"/>
      <c r="E1042" s="59"/>
      <c r="F1042" s="59" t="s">
        <v>51</v>
      </c>
      <c r="G1042" s="59"/>
      <c r="H1042" s="59"/>
      <c r="I1042" s="4"/>
    </row>
    <row r="1043" spans="1:9" ht="33.75">
      <c r="A1043" s="7"/>
      <c r="B1043" s="58"/>
      <c r="C1043" s="60" t="s">
        <v>6</v>
      </c>
      <c r="D1043" s="60" t="s">
        <v>7</v>
      </c>
      <c r="E1043" s="60" t="s">
        <v>8</v>
      </c>
      <c r="F1043" s="60" t="s">
        <v>6</v>
      </c>
      <c r="G1043" s="60" t="s">
        <v>7</v>
      </c>
      <c r="H1043" s="60" t="s">
        <v>8</v>
      </c>
      <c r="I1043" s="7"/>
    </row>
    <row r="1044" spans="1:9">
      <c r="A1044" s="5"/>
      <c r="B1044" s="61">
        <v>1</v>
      </c>
      <c r="C1044" s="61">
        <v>5</v>
      </c>
      <c r="D1044" s="61">
        <v>6</v>
      </c>
      <c r="E1044" s="61">
        <v>7</v>
      </c>
      <c r="F1044" s="61">
        <v>11</v>
      </c>
      <c r="G1044" s="61">
        <v>12</v>
      </c>
      <c r="H1044" s="61">
        <v>13</v>
      </c>
      <c r="I1044" s="5"/>
    </row>
    <row r="1045" spans="1:9">
      <c r="A1045" s="5"/>
      <c r="B1045" s="61">
        <v>0</v>
      </c>
      <c r="C1045" s="87">
        <v>452.858</v>
      </c>
      <c r="D1045" s="88"/>
      <c r="E1045" s="88"/>
      <c r="F1045" s="87">
        <v>348.59660000000002</v>
      </c>
      <c r="G1045" s="88"/>
      <c r="H1045" s="88"/>
      <c r="I1045" s="5"/>
    </row>
    <row r="1046" spans="1:9">
      <c r="B1046" s="61">
        <v>1</v>
      </c>
      <c r="C1046" s="87">
        <f>C1045+D1046</f>
        <v>452.88010000000003</v>
      </c>
      <c r="D1046" s="61">
        <v>2.2100000000000002E-2</v>
      </c>
      <c r="E1046" s="81">
        <f>D1046*2000</f>
        <v>44.2</v>
      </c>
      <c r="F1046" s="87">
        <f>F1045+G1046</f>
        <v>348.60880000000003</v>
      </c>
      <c r="G1046" s="61">
        <v>1.2199999999999999E-2</v>
      </c>
      <c r="H1046" s="81">
        <f>G1046*2000</f>
        <v>24.4</v>
      </c>
    </row>
    <row r="1047" spans="1:9">
      <c r="B1047" s="61">
        <v>2</v>
      </c>
      <c r="C1047" s="87">
        <f t="shared" ref="C1047:C1069" si="92">C1046+D1047</f>
        <v>452.9033</v>
      </c>
      <c r="D1047" s="61">
        <v>2.3199999999999998E-2</v>
      </c>
      <c r="E1047" s="81">
        <f t="shared" ref="E1047:E1069" si="93">D1047*2000</f>
        <v>46.4</v>
      </c>
      <c r="F1047" s="87">
        <f t="shared" ref="F1047:F1069" si="94">F1046+G1047</f>
        <v>348.62190000000004</v>
      </c>
      <c r="G1047" s="61">
        <v>1.3100000000000001E-2</v>
      </c>
      <c r="H1047" s="81">
        <f t="shared" ref="H1047:H1069" si="95">G1047*2000</f>
        <v>26.200000000000003</v>
      </c>
    </row>
    <row r="1048" spans="1:9">
      <c r="B1048" s="61">
        <v>3</v>
      </c>
      <c r="C1048" s="87">
        <f t="shared" si="92"/>
        <v>452.96480000000003</v>
      </c>
      <c r="D1048" s="61">
        <v>6.1499999999999999E-2</v>
      </c>
      <c r="E1048" s="81">
        <f t="shared" si="93"/>
        <v>123</v>
      </c>
      <c r="F1048" s="87">
        <f t="shared" si="94"/>
        <v>348.65850000000006</v>
      </c>
      <c r="G1048" s="61">
        <v>3.6600000000000001E-2</v>
      </c>
      <c r="H1048" s="81">
        <f t="shared" si="95"/>
        <v>73.2</v>
      </c>
    </row>
    <row r="1049" spans="1:9">
      <c r="B1049" s="61">
        <v>4</v>
      </c>
      <c r="C1049" s="87">
        <f t="shared" si="92"/>
        <v>453.00660000000005</v>
      </c>
      <c r="D1049" s="61">
        <v>4.1800000000000004E-2</v>
      </c>
      <c r="E1049" s="81">
        <f t="shared" si="93"/>
        <v>83.600000000000009</v>
      </c>
      <c r="F1049" s="87">
        <f t="shared" si="94"/>
        <v>348.68160000000006</v>
      </c>
      <c r="G1049" s="61">
        <v>2.3100000000000002E-2</v>
      </c>
      <c r="H1049" s="81">
        <f t="shared" si="95"/>
        <v>46.2</v>
      </c>
    </row>
    <row r="1050" spans="1:9">
      <c r="B1050" s="61">
        <v>5</v>
      </c>
      <c r="C1050" s="87">
        <f t="shared" si="92"/>
        <v>453.05180000000007</v>
      </c>
      <c r="D1050" s="61">
        <v>4.5199999999999997E-2</v>
      </c>
      <c r="E1050" s="81">
        <f t="shared" si="93"/>
        <v>90.399999999999991</v>
      </c>
      <c r="F1050" s="87">
        <f t="shared" si="94"/>
        <v>348.70770000000005</v>
      </c>
      <c r="G1050" s="61">
        <v>2.6100000000000002E-2</v>
      </c>
      <c r="H1050" s="81">
        <f t="shared" si="95"/>
        <v>52.2</v>
      </c>
    </row>
    <row r="1051" spans="1:9">
      <c r="B1051" s="61">
        <v>6</v>
      </c>
      <c r="C1051" s="87">
        <f t="shared" si="92"/>
        <v>453.10470000000009</v>
      </c>
      <c r="D1051" s="61">
        <v>5.2900000000000003E-2</v>
      </c>
      <c r="E1051" s="81">
        <f t="shared" si="93"/>
        <v>105.80000000000001</v>
      </c>
      <c r="F1051" s="87">
        <f t="shared" si="94"/>
        <v>348.73710000000005</v>
      </c>
      <c r="G1051" s="61">
        <v>2.9399999999999999E-2</v>
      </c>
      <c r="H1051" s="81">
        <f t="shared" si="95"/>
        <v>58.8</v>
      </c>
    </row>
    <row r="1052" spans="1:9">
      <c r="B1052" s="61">
        <v>7</v>
      </c>
      <c r="C1052" s="87">
        <f t="shared" si="92"/>
        <v>453.14870000000008</v>
      </c>
      <c r="D1052" s="61">
        <v>4.3999999999999997E-2</v>
      </c>
      <c r="E1052" s="81">
        <f t="shared" si="93"/>
        <v>88</v>
      </c>
      <c r="F1052" s="87">
        <f t="shared" si="94"/>
        <v>348.76030000000003</v>
      </c>
      <c r="G1052" s="61">
        <v>2.3199999999999998E-2</v>
      </c>
      <c r="H1052" s="81">
        <f t="shared" si="95"/>
        <v>46.4</v>
      </c>
    </row>
    <row r="1053" spans="1:9">
      <c r="B1053" s="61">
        <v>8</v>
      </c>
      <c r="C1053" s="87">
        <f t="shared" si="92"/>
        <v>453.17640000000006</v>
      </c>
      <c r="D1053" s="61">
        <v>2.7700000000000002E-2</v>
      </c>
      <c r="E1053" s="81">
        <f t="shared" si="93"/>
        <v>55.400000000000006</v>
      </c>
      <c r="F1053" s="87">
        <f t="shared" si="94"/>
        <v>348.78150000000005</v>
      </c>
      <c r="G1053" s="61">
        <v>2.12E-2</v>
      </c>
      <c r="H1053" s="81">
        <f t="shared" si="95"/>
        <v>42.4</v>
      </c>
    </row>
    <row r="1054" spans="1:9">
      <c r="B1054" s="61">
        <v>9</v>
      </c>
      <c r="C1054" s="87">
        <f t="shared" si="92"/>
        <v>453.21210000000008</v>
      </c>
      <c r="D1054" s="61">
        <v>3.5699999999999996E-2</v>
      </c>
      <c r="E1054" s="81">
        <f t="shared" si="93"/>
        <v>71.399999999999991</v>
      </c>
      <c r="F1054" s="87">
        <f t="shared" si="94"/>
        <v>348.82300000000004</v>
      </c>
      <c r="G1054" s="61">
        <v>4.1499999999999995E-2</v>
      </c>
      <c r="H1054" s="81">
        <f t="shared" si="95"/>
        <v>82.999999999999986</v>
      </c>
    </row>
    <row r="1055" spans="1:9">
      <c r="B1055" s="61">
        <v>10</v>
      </c>
      <c r="C1055" s="87">
        <f t="shared" si="92"/>
        <v>453.25060000000008</v>
      </c>
      <c r="D1055" s="61">
        <v>3.8500000000000006E-2</v>
      </c>
      <c r="E1055" s="81">
        <f t="shared" si="93"/>
        <v>77.000000000000014</v>
      </c>
      <c r="F1055" s="87">
        <f t="shared" si="94"/>
        <v>348.85670000000005</v>
      </c>
      <c r="G1055" s="61">
        <v>3.3700000000000001E-2</v>
      </c>
      <c r="H1055" s="81">
        <f t="shared" si="95"/>
        <v>67.400000000000006</v>
      </c>
    </row>
    <row r="1056" spans="1:9">
      <c r="B1056" s="61">
        <v>11</v>
      </c>
      <c r="C1056" s="87">
        <f t="shared" si="92"/>
        <v>453.31930000000006</v>
      </c>
      <c r="D1056" s="61">
        <v>6.8700000000000011E-2</v>
      </c>
      <c r="E1056" s="81">
        <f t="shared" si="93"/>
        <v>137.40000000000003</v>
      </c>
      <c r="F1056" s="87">
        <f t="shared" si="94"/>
        <v>348.90430000000003</v>
      </c>
      <c r="G1056" s="61">
        <v>4.7600000000000003E-2</v>
      </c>
      <c r="H1056" s="81">
        <f t="shared" si="95"/>
        <v>95.2</v>
      </c>
    </row>
    <row r="1057" spans="1:9">
      <c r="B1057" s="61">
        <v>12</v>
      </c>
      <c r="C1057" s="87">
        <f t="shared" si="92"/>
        <v>453.38080000000008</v>
      </c>
      <c r="D1057" s="61">
        <v>6.1499999999999999E-2</v>
      </c>
      <c r="E1057" s="81">
        <f t="shared" si="93"/>
        <v>123</v>
      </c>
      <c r="F1057" s="87">
        <f t="shared" si="94"/>
        <v>348.95200000000006</v>
      </c>
      <c r="G1057" s="61">
        <v>4.7699999999999999E-2</v>
      </c>
      <c r="H1057" s="81">
        <f t="shared" si="95"/>
        <v>95.4</v>
      </c>
    </row>
    <row r="1058" spans="1:9">
      <c r="B1058" s="61">
        <v>13</v>
      </c>
      <c r="C1058" s="87">
        <f t="shared" si="92"/>
        <v>453.40680000000009</v>
      </c>
      <c r="D1058" s="61">
        <v>2.6000000000000002E-2</v>
      </c>
      <c r="E1058" s="81">
        <f t="shared" si="93"/>
        <v>52.000000000000007</v>
      </c>
      <c r="F1058" s="87">
        <f t="shared" si="94"/>
        <v>348.97050000000007</v>
      </c>
      <c r="G1058" s="61">
        <v>1.8499999999999999E-2</v>
      </c>
      <c r="H1058" s="81">
        <f t="shared" si="95"/>
        <v>37</v>
      </c>
    </row>
    <row r="1059" spans="1:9">
      <c r="B1059" s="61">
        <v>14</v>
      </c>
      <c r="C1059" s="87">
        <f t="shared" si="92"/>
        <v>453.44380000000007</v>
      </c>
      <c r="D1059" s="61">
        <v>3.7000000000000005E-2</v>
      </c>
      <c r="E1059" s="81">
        <f t="shared" si="93"/>
        <v>74.000000000000014</v>
      </c>
      <c r="F1059" s="87">
        <f t="shared" si="94"/>
        <v>349.00450000000006</v>
      </c>
      <c r="G1059" s="61">
        <v>3.4000000000000002E-2</v>
      </c>
      <c r="H1059" s="81">
        <f t="shared" si="95"/>
        <v>68</v>
      </c>
    </row>
    <row r="1060" spans="1:9">
      <c r="B1060" s="61">
        <v>15</v>
      </c>
      <c r="C1060" s="87">
        <f t="shared" si="92"/>
        <v>453.50040000000007</v>
      </c>
      <c r="D1060" s="61">
        <v>5.6599999999999998E-2</v>
      </c>
      <c r="E1060" s="81">
        <f t="shared" si="93"/>
        <v>113.19999999999999</v>
      </c>
      <c r="F1060" s="87">
        <f t="shared" si="94"/>
        <v>349.04260000000005</v>
      </c>
      <c r="G1060" s="61">
        <v>3.8100000000000002E-2</v>
      </c>
      <c r="H1060" s="81">
        <f t="shared" si="95"/>
        <v>76.2</v>
      </c>
    </row>
    <row r="1061" spans="1:9">
      <c r="B1061" s="61">
        <v>16</v>
      </c>
      <c r="C1061" s="87">
        <f t="shared" si="92"/>
        <v>453.53590000000008</v>
      </c>
      <c r="D1061" s="61">
        <v>3.5500000000000004E-2</v>
      </c>
      <c r="E1061" s="81">
        <f t="shared" si="93"/>
        <v>71.000000000000014</v>
      </c>
      <c r="F1061" s="87">
        <f t="shared" si="94"/>
        <v>349.07630000000006</v>
      </c>
      <c r="G1061" s="61">
        <v>3.3700000000000001E-2</v>
      </c>
      <c r="H1061" s="81">
        <f t="shared" si="95"/>
        <v>67.400000000000006</v>
      </c>
    </row>
    <row r="1062" spans="1:9" s="5" customFormat="1" ht="9.75" customHeight="1">
      <c r="A1062" s="1"/>
      <c r="B1062" s="61">
        <v>17</v>
      </c>
      <c r="C1062" s="87">
        <f t="shared" si="92"/>
        <v>453.56560000000007</v>
      </c>
      <c r="D1062" s="61">
        <v>2.9699999999999997E-2</v>
      </c>
      <c r="E1062" s="81">
        <f t="shared" si="93"/>
        <v>59.399999999999991</v>
      </c>
      <c r="F1062" s="87">
        <f t="shared" si="94"/>
        <v>349.09830000000005</v>
      </c>
      <c r="G1062" s="61">
        <v>2.1999999999999999E-2</v>
      </c>
      <c r="H1062" s="81">
        <f t="shared" si="95"/>
        <v>44</v>
      </c>
      <c r="I1062" s="1"/>
    </row>
    <row r="1063" spans="1:9">
      <c r="B1063" s="61">
        <v>18</v>
      </c>
      <c r="C1063" s="87">
        <f t="shared" si="92"/>
        <v>453.60610000000008</v>
      </c>
      <c r="D1063" s="61">
        <v>4.0500000000000001E-2</v>
      </c>
      <c r="E1063" s="81">
        <f t="shared" si="93"/>
        <v>81</v>
      </c>
      <c r="F1063" s="87">
        <f t="shared" si="94"/>
        <v>349.13030000000003</v>
      </c>
      <c r="G1063" s="61">
        <v>3.2000000000000001E-2</v>
      </c>
      <c r="H1063" s="81">
        <f t="shared" si="95"/>
        <v>64</v>
      </c>
    </row>
    <row r="1064" spans="1:9" s="5" customFormat="1">
      <c r="A1064" s="1"/>
      <c r="B1064" s="61">
        <v>19</v>
      </c>
      <c r="C1064" s="87">
        <f t="shared" si="92"/>
        <v>453.67270000000008</v>
      </c>
      <c r="D1064" s="61">
        <v>6.6599999999999993E-2</v>
      </c>
      <c r="E1064" s="81">
        <f t="shared" si="93"/>
        <v>133.19999999999999</v>
      </c>
      <c r="F1064" s="87">
        <f t="shared" si="94"/>
        <v>349.17570000000001</v>
      </c>
      <c r="G1064" s="61">
        <v>4.5399999999999996E-2</v>
      </c>
      <c r="H1064" s="81">
        <f t="shared" si="95"/>
        <v>90.8</v>
      </c>
      <c r="I1064" s="1"/>
    </row>
    <row r="1065" spans="1:9" ht="11.25" customHeight="1">
      <c r="B1065" s="61">
        <v>20</v>
      </c>
      <c r="C1065" s="87">
        <f t="shared" si="92"/>
        <v>453.71260000000007</v>
      </c>
      <c r="D1065" s="61">
        <v>3.9900000000000005E-2</v>
      </c>
      <c r="E1065" s="81">
        <f t="shared" si="93"/>
        <v>79.800000000000011</v>
      </c>
      <c r="F1065" s="87">
        <f t="shared" si="94"/>
        <v>349.21320000000003</v>
      </c>
      <c r="G1065" s="61">
        <v>3.7500000000000006E-2</v>
      </c>
      <c r="H1065" s="81">
        <f t="shared" si="95"/>
        <v>75.000000000000014</v>
      </c>
    </row>
    <row r="1066" spans="1:9" ht="11.25" customHeight="1">
      <c r="B1066" s="61">
        <v>21</v>
      </c>
      <c r="C1066" s="87">
        <f t="shared" si="92"/>
        <v>453.76130000000006</v>
      </c>
      <c r="D1066" s="61">
        <v>4.87E-2</v>
      </c>
      <c r="E1066" s="81">
        <f t="shared" si="93"/>
        <v>97.4</v>
      </c>
      <c r="F1066" s="87">
        <f t="shared" si="94"/>
        <v>349.25680000000006</v>
      </c>
      <c r="G1066" s="61">
        <v>4.36E-2</v>
      </c>
      <c r="H1066" s="81">
        <f t="shared" si="95"/>
        <v>87.2</v>
      </c>
    </row>
    <row r="1067" spans="1:9" ht="12.75" customHeight="1">
      <c r="B1067" s="61">
        <v>22</v>
      </c>
      <c r="C1067" s="87">
        <f t="shared" si="92"/>
        <v>453.80030000000005</v>
      </c>
      <c r="D1067" s="61">
        <v>3.9E-2</v>
      </c>
      <c r="E1067" s="81">
        <f t="shared" si="93"/>
        <v>78</v>
      </c>
      <c r="F1067" s="87">
        <f t="shared" si="94"/>
        <v>349.28570000000008</v>
      </c>
      <c r="G1067" s="61">
        <v>2.8900000000000002E-2</v>
      </c>
      <c r="H1067" s="81">
        <f t="shared" si="95"/>
        <v>57.800000000000004</v>
      </c>
    </row>
    <row r="1068" spans="1:9" s="11" customFormat="1" ht="15" customHeight="1">
      <c r="A1068" s="1"/>
      <c r="B1068" s="61">
        <v>23</v>
      </c>
      <c r="C1068" s="87">
        <f t="shared" si="92"/>
        <v>453.86160000000007</v>
      </c>
      <c r="D1068" s="61">
        <v>6.13E-2</v>
      </c>
      <c r="E1068" s="81">
        <f t="shared" si="93"/>
        <v>122.6</v>
      </c>
      <c r="F1068" s="87">
        <f t="shared" si="94"/>
        <v>349.31540000000007</v>
      </c>
      <c r="G1068" s="61">
        <v>2.9700000000000001E-2</v>
      </c>
      <c r="H1068" s="81">
        <f t="shared" si="95"/>
        <v>59.4</v>
      </c>
      <c r="I1068" s="1"/>
    </row>
    <row r="1069" spans="1:9" s="11" customFormat="1" ht="15">
      <c r="A1069" s="1"/>
      <c r="B1069" s="61">
        <v>24</v>
      </c>
      <c r="C1069" s="87">
        <f t="shared" si="92"/>
        <v>453.88900000000007</v>
      </c>
      <c r="D1069" s="61">
        <v>2.7400000000000001E-2</v>
      </c>
      <c r="E1069" s="81">
        <f t="shared" si="93"/>
        <v>54.800000000000004</v>
      </c>
      <c r="F1069" s="87">
        <f t="shared" si="94"/>
        <v>349.33530000000007</v>
      </c>
      <c r="G1069" s="61">
        <v>1.9900000000000001E-2</v>
      </c>
      <c r="H1069" s="81">
        <f t="shared" si="95"/>
        <v>39.800000000000004</v>
      </c>
      <c r="I1069" s="1"/>
    </row>
    <row r="1070" spans="1:9" s="11" customFormat="1" ht="15">
      <c r="A1070" s="1"/>
      <c r="B1070" s="67" t="s">
        <v>4</v>
      </c>
      <c r="C1070" s="89"/>
      <c r="D1070" s="89"/>
      <c r="E1070" s="89">
        <f>SUM(E1046:E1069)</f>
        <v>2062</v>
      </c>
      <c r="F1070" s="89"/>
      <c r="G1070" s="89"/>
      <c r="H1070" s="89">
        <f>SUM(H1046:H1069)</f>
        <v>1477.4</v>
      </c>
      <c r="I1070" s="1"/>
    </row>
    <row r="1071" spans="1:9" s="5" customFormat="1" ht="8.25" customHeight="1">
      <c r="A1071" s="1"/>
      <c r="B1071" s="19"/>
      <c r="C1071" s="3"/>
      <c r="D1071" s="3"/>
      <c r="E1071" s="3"/>
      <c r="F1071" s="3"/>
      <c r="G1071" s="3"/>
      <c r="H1071" s="3"/>
      <c r="I1071" s="1"/>
    </row>
    <row r="1072" spans="1:9" s="5" customFormat="1">
      <c r="A1072" s="1"/>
      <c r="B1072" s="9" t="s">
        <v>12</v>
      </c>
      <c r="C1072" s="1"/>
      <c r="D1072" s="1"/>
      <c r="E1072" s="1"/>
      <c r="F1072" s="1"/>
      <c r="G1072" s="1"/>
      <c r="H1072" s="1"/>
      <c r="I1072" s="1"/>
    </row>
    <row r="1073" spans="1:11" s="4" customFormat="1" ht="12.75" customHeight="1">
      <c r="A1073" s="1"/>
      <c r="B1073" s="20" t="s">
        <v>11</v>
      </c>
      <c r="C1073" s="1"/>
      <c r="D1073" s="1"/>
      <c r="E1073" s="1"/>
      <c r="F1073" s="1"/>
      <c r="G1073" s="1"/>
      <c r="H1073" s="1"/>
      <c r="I1073" s="1"/>
    </row>
    <row r="1074" spans="1:11" s="4" customFormat="1">
      <c r="A1074" s="1"/>
      <c r="B1074" s="21" t="s">
        <v>10</v>
      </c>
      <c r="C1074" s="1"/>
      <c r="D1074" s="1"/>
      <c r="E1074" s="1"/>
      <c r="F1074" s="1"/>
      <c r="G1074" s="1"/>
      <c r="H1074" s="1"/>
      <c r="I1074" s="1"/>
    </row>
    <row r="1075" spans="1:11">
      <c r="H1075" s="8"/>
    </row>
    <row r="1076" spans="1:11" ht="15.75" customHeight="1">
      <c r="B1076" s="91" t="s">
        <v>77</v>
      </c>
      <c r="C1076" s="91"/>
      <c r="D1076" s="91"/>
      <c r="E1076" s="91"/>
      <c r="F1076" s="91"/>
      <c r="G1076" s="91"/>
      <c r="H1076" s="91"/>
    </row>
    <row r="1077" spans="1:11" ht="15.75" customHeight="1">
      <c r="B1077" s="92" t="s">
        <v>78</v>
      </c>
      <c r="C1077" s="92"/>
      <c r="D1077" s="92"/>
      <c r="E1077" s="92"/>
      <c r="F1077" s="92"/>
      <c r="G1077" s="92"/>
      <c r="H1077" s="92"/>
    </row>
    <row r="1078" spans="1:11" s="11" customFormat="1" ht="15.75">
      <c r="B1078" s="57"/>
      <c r="C1078" s="57"/>
      <c r="D1078" s="93"/>
      <c r="E1078" s="93"/>
      <c r="F1078" s="57"/>
      <c r="G1078" s="57"/>
      <c r="H1078"/>
    </row>
    <row r="1079" spans="1:11" s="11" customFormat="1" ht="15" customHeight="1">
      <c r="B1079" s="94" t="s">
        <v>1</v>
      </c>
      <c r="C1079" s="95" t="s">
        <v>2</v>
      </c>
      <c r="D1079" s="95"/>
      <c r="E1079" s="95"/>
      <c r="F1079" s="95" t="s">
        <v>3</v>
      </c>
      <c r="G1079" s="95"/>
      <c r="H1079" s="95"/>
    </row>
    <row r="1080" spans="1:11" s="11" customFormat="1" ht="102">
      <c r="B1080" s="96"/>
      <c r="C1080" s="97" t="s">
        <v>0</v>
      </c>
      <c r="D1080" s="97" t="s">
        <v>79</v>
      </c>
      <c r="E1080" s="97" t="s">
        <v>80</v>
      </c>
      <c r="F1080" s="97" t="s">
        <v>0</v>
      </c>
      <c r="G1080" s="97" t="s">
        <v>79</v>
      </c>
      <c r="H1080" s="97" t="s">
        <v>81</v>
      </c>
    </row>
    <row r="1081" spans="1:11" s="5" customFormat="1" ht="11.25">
      <c r="B1081" s="98">
        <v>1</v>
      </c>
      <c r="C1081" s="98">
        <v>2</v>
      </c>
      <c r="D1081" s="98">
        <v>3</v>
      </c>
      <c r="E1081" s="98">
        <v>4</v>
      </c>
      <c r="F1081" s="98">
        <v>5</v>
      </c>
      <c r="G1081" s="63">
        <v>6</v>
      </c>
      <c r="H1081" s="98">
        <v>7</v>
      </c>
    </row>
    <row r="1082" spans="1:11" s="5" customFormat="1" ht="12" customHeight="1">
      <c r="B1082" s="99">
        <v>1</v>
      </c>
      <c r="C1082" s="77">
        <v>677.40000000000009</v>
      </c>
      <c r="D1082" s="61">
        <v>0</v>
      </c>
      <c r="E1082" s="81">
        <f>C1082-D1082</f>
        <v>677.40000000000009</v>
      </c>
      <c r="F1082" s="77">
        <v>295.20000000000005</v>
      </c>
      <c r="G1082" s="61">
        <v>0</v>
      </c>
      <c r="H1082" s="81">
        <f>F1082-G1082</f>
        <v>295.20000000000005</v>
      </c>
    </row>
    <row r="1083" spans="1:11" ht="12" customHeight="1">
      <c r="B1083" s="99">
        <v>2</v>
      </c>
      <c r="C1083" s="77">
        <v>710.4</v>
      </c>
      <c r="D1083" s="61">
        <v>0</v>
      </c>
      <c r="E1083" s="81">
        <f t="shared" ref="E1083:E1105" si="96">C1083-D1083</f>
        <v>710.4</v>
      </c>
      <c r="F1083" s="77">
        <v>353.79999999999995</v>
      </c>
      <c r="G1083" s="61">
        <v>0</v>
      </c>
      <c r="H1083" s="81">
        <f t="shared" ref="H1083:H1105" si="97">F1083-G1083</f>
        <v>353.79999999999995</v>
      </c>
    </row>
    <row r="1084" spans="1:11" s="4" customFormat="1" ht="12" customHeight="1">
      <c r="B1084" s="99">
        <v>3</v>
      </c>
      <c r="C1084" s="77">
        <v>781.40000000000009</v>
      </c>
      <c r="D1084" s="61">
        <v>0</v>
      </c>
      <c r="E1084" s="81">
        <f t="shared" si="96"/>
        <v>781.40000000000009</v>
      </c>
      <c r="F1084" s="77">
        <v>395</v>
      </c>
      <c r="G1084" s="61">
        <v>0</v>
      </c>
      <c r="H1084" s="81">
        <f t="shared" si="97"/>
        <v>395</v>
      </c>
    </row>
    <row r="1085" spans="1:11" s="7" customFormat="1" ht="12" customHeight="1">
      <c r="B1085" s="99">
        <v>4</v>
      </c>
      <c r="C1085" s="77">
        <v>712.4</v>
      </c>
      <c r="D1085" s="61">
        <v>0</v>
      </c>
      <c r="E1085" s="81">
        <f t="shared" si="96"/>
        <v>712.4</v>
      </c>
      <c r="F1085" s="77">
        <v>353.4</v>
      </c>
      <c r="G1085" s="61">
        <v>0</v>
      </c>
      <c r="H1085" s="81">
        <f t="shared" si="97"/>
        <v>353.4</v>
      </c>
      <c r="I1085" s="6"/>
      <c r="J1085" s="6"/>
      <c r="K1085" s="6"/>
    </row>
    <row r="1086" spans="1:11" s="5" customFormat="1" ht="12" customHeight="1">
      <c r="B1086" s="99">
        <v>5</v>
      </c>
      <c r="C1086" s="77">
        <v>786.40000000000009</v>
      </c>
      <c r="D1086" s="61">
        <v>0</v>
      </c>
      <c r="E1086" s="81">
        <f t="shared" si="96"/>
        <v>786.40000000000009</v>
      </c>
      <c r="F1086" s="77">
        <v>359</v>
      </c>
      <c r="G1086" s="61">
        <v>0</v>
      </c>
      <c r="H1086" s="81">
        <f t="shared" si="97"/>
        <v>359</v>
      </c>
    </row>
    <row r="1087" spans="1:11" ht="12" customHeight="1">
      <c r="B1087" s="99">
        <v>6</v>
      </c>
      <c r="C1087" s="77">
        <v>769.2</v>
      </c>
      <c r="D1087" s="61">
        <v>0</v>
      </c>
      <c r="E1087" s="81">
        <f t="shared" si="96"/>
        <v>769.2</v>
      </c>
      <c r="F1087" s="77">
        <v>297</v>
      </c>
      <c r="G1087" s="61">
        <v>0</v>
      </c>
      <c r="H1087" s="81">
        <f t="shared" si="97"/>
        <v>297</v>
      </c>
    </row>
    <row r="1088" spans="1:11" ht="12" customHeight="1">
      <c r="B1088" s="99">
        <v>7</v>
      </c>
      <c r="C1088" s="77">
        <v>730.59999999999991</v>
      </c>
      <c r="D1088" s="61">
        <v>0</v>
      </c>
      <c r="E1088" s="81">
        <f t="shared" si="96"/>
        <v>730.59999999999991</v>
      </c>
      <c r="F1088" s="77">
        <v>291</v>
      </c>
      <c r="G1088" s="61">
        <v>0</v>
      </c>
      <c r="H1088" s="81">
        <f t="shared" si="97"/>
        <v>291</v>
      </c>
    </row>
    <row r="1089" spans="2:8" ht="12" customHeight="1">
      <c r="B1089" s="99">
        <v>8</v>
      </c>
      <c r="C1089" s="77">
        <v>894.2</v>
      </c>
      <c r="D1089" s="61">
        <v>0</v>
      </c>
      <c r="E1089" s="81">
        <f t="shared" si="96"/>
        <v>894.2</v>
      </c>
      <c r="F1089" s="77">
        <v>431.40000000000003</v>
      </c>
      <c r="G1089" s="61">
        <v>0</v>
      </c>
      <c r="H1089" s="81">
        <f t="shared" si="97"/>
        <v>431.40000000000003</v>
      </c>
    </row>
    <row r="1090" spans="2:8" ht="12" customHeight="1">
      <c r="B1090" s="99">
        <v>9</v>
      </c>
      <c r="C1090" s="77">
        <v>1304.6000000000001</v>
      </c>
      <c r="D1090" s="61">
        <v>0</v>
      </c>
      <c r="E1090" s="81">
        <f t="shared" si="96"/>
        <v>1304.6000000000001</v>
      </c>
      <c r="F1090" s="77">
        <v>794.80000000000007</v>
      </c>
      <c r="G1090" s="61">
        <v>0</v>
      </c>
      <c r="H1090" s="81">
        <f t="shared" si="97"/>
        <v>794.80000000000007</v>
      </c>
    </row>
    <row r="1091" spans="2:8" ht="12" customHeight="1">
      <c r="B1091" s="99">
        <v>10</v>
      </c>
      <c r="C1091" s="77">
        <v>2248.3999999999996</v>
      </c>
      <c r="D1091" s="61">
        <v>0</v>
      </c>
      <c r="E1091" s="81">
        <f t="shared" si="96"/>
        <v>2248.3999999999996</v>
      </c>
      <c r="F1091" s="77">
        <v>1803.1999999999998</v>
      </c>
      <c r="G1091" s="61">
        <v>0</v>
      </c>
      <c r="H1091" s="81">
        <f t="shared" si="97"/>
        <v>1803.1999999999998</v>
      </c>
    </row>
    <row r="1092" spans="2:8" ht="12" customHeight="1">
      <c r="B1092" s="99">
        <v>11</v>
      </c>
      <c r="C1092" s="77">
        <v>2437.7999999999997</v>
      </c>
      <c r="D1092" s="61">
        <v>0</v>
      </c>
      <c r="E1092" s="81">
        <f t="shared" si="96"/>
        <v>2437.7999999999997</v>
      </c>
      <c r="F1092" s="77">
        <v>1889.3999999999999</v>
      </c>
      <c r="G1092" s="61">
        <v>0</v>
      </c>
      <c r="H1092" s="81">
        <f t="shared" si="97"/>
        <v>1889.3999999999999</v>
      </c>
    </row>
    <row r="1093" spans="2:8" ht="12" customHeight="1">
      <c r="B1093" s="99">
        <v>12</v>
      </c>
      <c r="C1093" s="77">
        <v>2282.6000000000004</v>
      </c>
      <c r="D1093" s="61">
        <v>0</v>
      </c>
      <c r="E1093" s="81">
        <f t="shared" si="96"/>
        <v>2282.6000000000004</v>
      </c>
      <c r="F1093" s="77">
        <v>1746.6000000000001</v>
      </c>
      <c r="G1093" s="61">
        <v>0</v>
      </c>
      <c r="H1093" s="81">
        <f t="shared" si="97"/>
        <v>1746.6000000000001</v>
      </c>
    </row>
    <row r="1094" spans="2:8" ht="12" customHeight="1">
      <c r="B1094" s="99">
        <v>13</v>
      </c>
      <c r="C1094" s="77">
        <v>2196.1999999999998</v>
      </c>
      <c r="D1094" s="61">
        <v>0</v>
      </c>
      <c r="E1094" s="81">
        <f t="shared" si="96"/>
        <v>2196.1999999999998</v>
      </c>
      <c r="F1094" s="77">
        <v>1676.8000000000002</v>
      </c>
      <c r="G1094" s="61">
        <v>0</v>
      </c>
      <c r="H1094" s="81">
        <f t="shared" si="97"/>
        <v>1676.8000000000002</v>
      </c>
    </row>
    <row r="1095" spans="2:8" ht="12" customHeight="1">
      <c r="B1095" s="99">
        <v>14</v>
      </c>
      <c r="C1095" s="77">
        <v>2282.4000000000005</v>
      </c>
      <c r="D1095" s="61">
        <v>0</v>
      </c>
      <c r="E1095" s="81">
        <f t="shared" si="96"/>
        <v>2282.4000000000005</v>
      </c>
      <c r="F1095" s="77">
        <v>1878.4</v>
      </c>
      <c r="G1095" s="61">
        <v>0</v>
      </c>
      <c r="H1095" s="81">
        <f t="shared" si="97"/>
        <v>1878.4</v>
      </c>
    </row>
    <row r="1096" spans="2:8" ht="12" customHeight="1">
      <c r="B1096" s="99">
        <v>15</v>
      </c>
      <c r="C1096" s="77">
        <v>2465.0000000000005</v>
      </c>
      <c r="D1096" s="61">
        <v>0</v>
      </c>
      <c r="E1096" s="81">
        <f t="shared" si="96"/>
        <v>2465.0000000000005</v>
      </c>
      <c r="F1096" s="77">
        <v>1909</v>
      </c>
      <c r="G1096" s="61">
        <v>0</v>
      </c>
      <c r="H1096" s="81">
        <f t="shared" si="97"/>
        <v>1909</v>
      </c>
    </row>
    <row r="1097" spans="2:8" ht="12" customHeight="1">
      <c r="B1097" s="99">
        <v>16</v>
      </c>
      <c r="C1097" s="77">
        <v>2369</v>
      </c>
      <c r="D1097" s="61">
        <v>0</v>
      </c>
      <c r="E1097" s="81">
        <f t="shared" si="96"/>
        <v>2369</v>
      </c>
      <c r="F1097" s="77">
        <v>1798</v>
      </c>
      <c r="G1097" s="61">
        <v>0</v>
      </c>
      <c r="H1097" s="81">
        <f t="shared" si="97"/>
        <v>1798</v>
      </c>
    </row>
    <row r="1098" spans="2:8" ht="12" customHeight="1">
      <c r="B1098" s="99">
        <v>17</v>
      </c>
      <c r="C1098" s="77">
        <v>2187.4</v>
      </c>
      <c r="D1098" s="61">
        <v>0</v>
      </c>
      <c r="E1098" s="81">
        <f t="shared" si="96"/>
        <v>2187.4</v>
      </c>
      <c r="F1098" s="77">
        <v>1646.8</v>
      </c>
      <c r="G1098" s="61">
        <v>0</v>
      </c>
      <c r="H1098" s="81">
        <f t="shared" si="97"/>
        <v>1646.8</v>
      </c>
    </row>
    <row r="1099" spans="2:8" ht="12" customHeight="1">
      <c r="B1099" s="99">
        <v>18</v>
      </c>
      <c r="C1099" s="77">
        <v>1916.8</v>
      </c>
      <c r="D1099" s="61">
        <v>0</v>
      </c>
      <c r="E1099" s="81">
        <f t="shared" si="96"/>
        <v>1916.8</v>
      </c>
      <c r="F1099" s="77">
        <v>1400.2</v>
      </c>
      <c r="G1099" s="61">
        <v>0</v>
      </c>
      <c r="H1099" s="81">
        <f t="shared" si="97"/>
        <v>1400.2</v>
      </c>
    </row>
    <row r="1100" spans="2:8" ht="12" customHeight="1">
      <c r="B1100" s="99">
        <v>19</v>
      </c>
      <c r="C1100" s="77">
        <v>1914.6</v>
      </c>
      <c r="D1100" s="61">
        <v>0</v>
      </c>
      <c r="E1100" s="81">
        <f t="shared" si="96"/>
        <v>1914.6</v>
      </c>
      <c r="F1100" s="77">
        <v>1339.5999999999997</v>
      </c>
      <c r="G1100" s="61">
        <v>0</v>
      </c>
      <c r="H1100" s="81">
        <f t="shared" si="97"/>
        <v>1339.5999999999997</v>
      </c>
    </row>
    <row r="1101" spans="2:8" ht="12" customHeight="1">
      <c r="B1101" s="99">
        <v>20</v>
      </c>
      <c r="C1101" s="77">
        <v>984</v>
      </c>
      <c r="D1101" s="61">
        <v>0</v>
      </c>
      <c r="E1101" s="81">
        <f t="shared" si="96"/>
        <v>984</v>
      </c>
      <c r="F1101" s="77">
        <v>589.20000000000005</v>
      </c>
      <c r="G1101" s="61">
        <v>0</v>
      </c>
      <c r="H1101" s="81">
        <f t="shared" si="97"/>
        <v>589.20000000000005</v>
      </c>
    </row>
    <row r="1102" spans="2:8" ht="12" customHeight="1">
      <c r="B1102" s="99">
        <v>21</v>
      </c>
      <c r="C1102" s="77">
        <v>821.40000000000009</v>
      </c>
      <c r="D1102" s="61">
        <v>0</v>
      </c>
      <c r="E1102" s="81">
        <f t="shared" si="96"/>
        <v>821.40000000000009</v>
      </c>
      <c r="F1102" s="77">
        <v>479.59999999999997</v>
      </c>
      <c r="G1102" s="61">
        <v>0</v>
      </c>
      <c r="H1102" s="81">
        <f t="shared" si="97"/>
        <v>479.59999999999997</v>
      </c>
    </row>
    <row r="1103" spans="2:8" ht="12" customHeight="1">
      <c r="B1103" s="99">
        <v>22</v>
      </c>
      <c r="C1103" s="77">
        <v>850.8</v>
      </c>
      <c r="D1103" s="61">
        <v>0</v>
      </c>
      <c r="E1103" s="81">
        <f t="shared" si="96"/>
        <v>850.8</v>
      </c>
      <c r="F1103" s="77">
        <v>500.79999999999995</v>
      </c>
      <c r="G1103" s="61">
        <v>0</v>
      </c>
      <c r="H1103" s="81">
        <f t="shared" si="97"/>
        <v>500.79999999999995</v>
      </c>
    </row>
    <row r="1104" spans="2:8" ht="12" customHeight="1">
      <c r="B1104" s="99">
        <v>23</v>
      </c>
      <c r="C1104" s="77">
        <v>812</v>
      </c>
      <c r="D1104" s="61">
        <v>0</v>
      </c>
      <c r="E1104" s="81">
        <f t="shared" si="96"/>
        <v>812</v>
      </c>
      <c r="F1104" s="77">
        <v>473.2</v>
      </c>
      <c r="G1104" s="61">
        <v>0</v>
      </c>
      <c r="H1104" s="81">
        <f t="shared" si="97"/>
        <v>473.2</v>
      </c>
    </row>
    <row r="1105" spans="2:10" ht="12" customHeight="1">
      <c r="B1105" s="99">
        <v>24</v>
      </c>
      <c r="C1105" s="77">
        <v>704.2</v>
      </c>
      <c r="D1105" s="61">
        <v>0</v>
      </c>
      <c r="E1105" s="81">
        <f t="shared" si="96"/>
        <v>704.2</v>
      </c>
      <c r="F1105" s="77">
        <v>348</v>
      </c>
      <c r="G1105" s="61">
        <v>0</v>
      </c>
      <c r="H1105" s="81">
        <f t="shared" si="97"/>
        <v>348</v>
      </c>
    </row>
    <row r="1106" spans="2:10" ht="12" customHeight="1">
      <c r="B1106" s="100" t="s">
        <v>4</v>
      </c>
      <c r="C1106" s="103">
        <v>33839.199999999997</v>
      </c>
      <c r="D1106" s="104">
        <f t="shared" ref="D1106:H1106" si="98">SUM(D1082:D1105)</f>
        <v>0</v>
      </c>
      <c r="E1106" s="105">
        <f t="shared" si="98"/>
        <v>33839.199999999997</v>
      </c>
      <c r="F1106" s="105">
        <v>23049.399999999998</v>
      </c>
      <c r="G1106" s="104">
        <f t="shared" si="98"/>
        <v>0</v>
      </c>
      <c r="H1106" s="105">
        <f t="shared" si="98"/>
        <v>23049.399999999998</v>
      </c>
    </row>
    <row r="1107" spans="2:10" ht="18" customHeight="1">
      <c r="B1107" s="101"/>
      <c r="C1107" s="101"/>
      <c r="D1107" s="101"/>
      <c r="E1107" s="101"/>
      <c r="F1107" s="101"/>
      <c r="G1107" s="101"/>
      <c r="H1107" s="70"/>
    </row>
    <row r="1108" spans="2:10" ht="18" customHeight="1">
      <c r="B1108" s="102" t="s">
        <v>40</v>
      </c>
      <c r="C1108" s="102"/>
      <c r="D1108" s="102"/>
      <c r="E1108" s="102"/>
      <c r="F1108" s="102"/>
      <c r="G1108" s="102"/>
      <c r="H1108" s="102"/>
    </row>
    <row r="1110" spans="2:10">
      <c r="D1110" s="44" t="s">
        <v>24</v>
      </c>
      <c r="E1110" s="44"/>
      <c r="F1110" s="44"/>
      <c r="G1110" s="45" t="s">
        <v>30</v>
      </c>
      <c r="H1110" s="45"/>
      <c r="I1110" s="45"/>
      <c r="J1110" s="45"/>
    </row>
    <row r="1111" spans="2:10">
      <c r="D1111" s="44" t="s">
        <v>25</v>
      </c>
      <c r="E1111" s="44"/>
      <c r="F1111" s="44"/>
      <c r="G1111" s="45" t="s">
        <v>28</v>
      </c>
      <c r="H1111" s="45"/>
      <c r="I1111" s="45"/>
      <c r="J1111" s="45"/>
    </row>
    <row r="1112" spans="2:10">
      <c r="D1112" s="44" t="s">
        <v>26</v>
      </c>
      <c r="E1112" s="44"/>
      <c r="F1112" s="44"/>
      <c r="G1112" s="45" t="s">
        <v>27</v>
      </c>
      <c r="H1112" s="45"/>
      <c r="I1112" s="45"/>
      <c r="J1112" s="45"/>
    </row>
  </sheetData>
  <mergeCells count="319">
    <mergeCell ref="B1076:H1076"/>
    <mergeCell ref="B1077:H1077"/>
    <mergeCell ref="B1079:B1080"/>
    <mergeCell ref="C1079:E1079"/>
    <mergeCell ref="F1079:H1079"/>
    <mergeCell ref="B1108:H1108"/>
    <mergeCell ref="B1040:B1043"/>
    <mergeCell ref="C1040:E1040"/>
    <mergeCell ref="F1040:H1040"/>
    <mergeCell ref="C1041:E1041"/>
    <mergeCell ref="F1041:H1041"/>
    <mergeCell ref="C1042:E1042"/>
    <mergeCell ref="F1042:H1042"/>
    <mergeCell ref="G1034:I1034"/>
    <mergeCell ref="G1035:I1035"/>
    <mergeCell ref="G1036:I1036"/>
    <mergeCell ref="A1037:I1037"/>
    <mergeCell ref="B1038:H1038"/>
    <mergeCell ref="A993:I993"/>
    <mergeCell ref="B994:H994"/>
    <mergeCell ref="B996:B999"/>
    <mergeCell ref="C996:E996"/>
    <mergeCell ref="F996:H996"/>
    <mergeCell ref="C997:E997"/>
    <mergeCell ref="F997:H997"/>
    <mergeCell ref="C998:E998"/>
    <mergeCell ref="F998:H998"/>
    <mergeCell ref="G990:I990"/>
    <mergeCell ref="G991:I991"/>
    <mergeCell ref="G992:I992"/>
    <mergeCell ref="B952:B955"/>
    <mergeCell ref="C952:E952"/>
    <mergeCell ref="F952:H952"/>
    <mergeCell ref="C953:E953"/>
    <mergeCell ref="F953:H953"/>
    <mergeCell ref="C954:E954"/>
    <mergeCell ref="F954:H954"/>
    <mergeCell ref="G946:I946"/>
    <mergeCell ref="G947:I947"/>
    <mergeCell ref="G948:I948"/>
    <mergeCell ref="A949:I949"/>
    <mergeCell ref="B950:H950"/>
    <mergeCell ref="B908:B911"/>
    <mergeCell ref="C908:E908"/>
    <mergeCell ref="F908:H908"/>
    <mergeCell ref="C909:E909"/>
    <mergeCell ref="F909:H909"/>
    <mergeCell ref="C910:E910"/>
    <mergeCell ref="F910:H910"/>
    <mergeCell ref="G902:I902"/>
    <mergeCell ref="G903:I903"/>
    <mergeCell ref="G904:I904"/>
    <mergeCell ref="A905:I905"/>
    <mergeCell ref="B906:H906"/>
    <mergeCell ref="B864:B867"/>
    <mergeCell ref="C864:E864"/>
    <mergeCell ref="F864:H864"/>
    <mergeCell ref="C865:E865"/>
    <mergeCell ref="F865:H865"/>
    <mergeCell ref="C866:E866"/>
    <mergeCell ref="F866:H866"/>
    <mergeCell ref="G858:I858"/>
    <mergeCell ref="G859:I859"/>
    <mergeCell ref="G860:I860"/>
    <mergeCell ref="A861:I861"/>
    <mergeCell ref="B862:H862"/>
    <mergeCell ref="B820:B823"/>
    <mergeCell ref="C820:E820"/>
    <mergeCell ref="F820:H820"/>
    <mergeCell ref="C821:E821"/>
    <mergeCell ref="F821:H821"/>
    <mergeCell ref="C822:E822"/>
    <mergeCell ref="F822:H822"/>
    <mergeCell ref="G814:I814"/>
    <mergeCell ref="G815:I815"/>
    <mergeCell ref="G816:I816"/>
    <mergeCell ref="A817:I817"/>
    <mergeCell ref="B818:H818"/>
    <mergeCell ref="B776:B779"/>
    <mergeCell ref="C776:E776"/>
    <mergeCell ref="F776:H776"/>
    <mergeCell ref="C777:E777"/>
    <mergeCell ref="F777:H777"/>
    <mergeCell ref="C778:E778"/>
    <mergeCell ref="F778:H778"/>
    <mergeCell ref="G770:I770"/>
    <mergeCell ref="G771:I771"/>
    <mergeCell ref="G772:I772"/>
    <mergeCell ref="A773:I773"/>
    <mergeCell ref="B774:H774"/>
    <mergeCell ref="B732:B735"/>
    <mergeCell ref="C732:E732"/>
    <mergeCell ref="F732:H732"/>
    <mergeCell ref="C733:E733"/>
    <mergeCell ref="F733:H733"/>
    <mergeCell ref="C734:E734"/>
    <mergeCell ref="F734:H734"/>
    <mergeCell ref="G726:I726"/>
    <mergeCell ref="G727:I727"/>
    <mergeCell ref="G728:I728"/>
    <mergeCell ref="A729:I729"/>
    <mergeCell ref="B730:H730"/>
    <mergeCell ref="B688:B691"/>
    <mergeCell ref="C688:E688"/>
    <mergeCell ref="F688:H688"/>
    <mergeCell ref="C689:E689"/>
    <mergeCell ref="F689:H689"/>
    <mergeCell ref="C690:E690"/>
    <mergeCell ref="F690:H690"/>
    <mergeCell ref="G682:I682"/>
    <mergeCell ref="G683:I683"/>
    <mergeCell ref="G684:I684"/>
    <mergeCell ref="A685:I685"/>
    <mergeCell ref="B686:H686"/>
    <mergeCell ref="B644:B647"/>
    <mergeCell ref="C644:E644"/>
    <mergeCell ref="F644:H644"/>
    <mergeCell ref="C645:E645"/>
    <mergeCell ref="F645:H645"/>
    <mergeCell ref="C646:E646"/>
    <mergeCell ref="F646:H646"/>
    <mergeCell ref="G638:I638"/>
    <mergeCell ref="G639:I639"/>
    <mergeCell ref="G640:I640"/>
    <mergeCell ref="A641:I641"/>
    <mergeCell ref="B642:H642"/>
    <mergeCell ref="B600:B603"/>
    <mergeCell ref="C600:E600"/>
    <mergeCell ref="F600:H600"/>
    <mergeCell ref="C601:E601"/>
    <mergeCell ref="F601:H601"/>
    <mergeCell ref="C602:E602"/>
    <mergeCell ref="F602:H602"/>
    <mergeCell ref="G594:I594"/>
    <mergeCell ref="G595:I595"/>
    <mergeCell ref="G596:I596"/>
    <mergeCell ref="A597:I597"/>
    <mergeCell ref="B598:H598"/>
    <mergeCell ref="B556:B559"/>
    <mergeCell ref="C556:E556"/>
    <mergeCell ref="F556:H556"/>
    <mergeCell ref="C557:E557"/>
    <mergeCell ref="F557:H557"/>
    <mergeCell ref="C558:E558"/>
    <mergeCell ref="F558:H558"/>
    <mergeCell ref="G550:I550"/>
    <mergeCell ref="G551:I551"/>
    <mergeCell ref="G552:I552"/>
    <mergeCell ref="A553:I553"/>
    <mergeCell ref="B554:H554"/>
    <mergeCell ref="B512:B515"/>
    <mergeCell ref="C512:E512"/>
    <mergeCell ref="F512:H512"/>
    <mergeCell ref="C513:E513"/>
    <mergeCell ref="F513:H513"/>
    <mergeCell ref="C514:E514"/>
    <mergeCell ref="F514:H514"/>
    <mergeCell ref="G506:I506"/>
    <mergeCell ref="G507:I507"/>
    <mergeCell ref="G508:I508"/>
    <mergeCell ref="A509:I509"/>
    <mergeCell ref="B510:H510"/>
    <mergeCell ref="B468:B471"/>
    <mergeCell ref="C468:E468"/>
    <mergeCell ref="F468:H468"/>
    <mergeCell ref="C469:E469"/>
    <mergeCell ref="F469:H469"/>
    <mergeCell ref="C470:E470"/>
    <mergeCell ref="F470:H470"/>
    <mergeCell ref="G462:I462"/>
    <mergeCell ref="G463:I463"/>
    <mergeCell ref="G464:I464"/>
    <mergeCell ref="A465:I465"/>
    <mergeCell ref="B466:H466"/>
    <mergeCell ref="B424:B427"/>
    <mergeCell ref="C424:E424"/>
    <mergeCell ref="F424:H424"/>
    <mergeCell ref="C425:E425"/>
    <mergeCell ref="F425:H425"/>
    <mergeCell ref="C426:E426"/>
    <mergeCell ref="F426:H426"/>
    <mergeCell ref="G418:I418"/>
    <mergeCell ref="G419:I419"/>
    <mergeCell ref="G420:I420"/>
    <mergeCell ref="A421:I421"/>
    <mergeCell ref="B422:H422"/>
    <mergeCell ref="B380:B383"/>
    <mergeCell ref="C380:E380"/>
    <mergeCell ref="F380:H380"/>
    <mergeCell ref="C381:E381"/>
    <mergeCell ref="F381:H381"/>
    <mergeCell ref="C382:E382"/>
    <mergeCell ref="F382:H382"/>
    <mergeCell ref="G374:I374"/>
    <mergeCell ref="G375:I375"/>
    <mergeCell ref="G376:I376"/>
    <mergeCell ref="A377:I377"/>
    <mergeCell ref="B378:H378"/>
    <mergeCell ref="B336:B339"/>
    <mergeCell ref="C336:E336"/>
    <mergeCell ref="F336:H336"/>
    <mergeCell ref="C337:E337"/>
    <mergeCell ref="F337:H337"/>
    <mergeCell ref="C338:E338"/>
    <mergeCell ref="F338:H338"/>
    <mergeCell ref="G330:I330"/>
    <mergeCell ref="G331:I331"/>
    <mergeCell ref="G332:I332"/>
    <mergeCell ref="A333:I333"/>
    <mergeCell ref="B334:H334"/>
    <mergeCell ref="B292:B295"/>
    <mergeCell ref="C292:E292"/>
    <mergeCell ref="F292:H292"/>
    <mergeCell ref="C293:E293"/>
    <mergeCell ref="F293:H293"/>
    <mergeCell ref="C294:E294"/>
    <mergeCell ref="F294:H294"/>
    <mergeCell ref="G286:I286"/>
    <mergeCell ref="G287:I287"/>
    <mergeCell ref="G288:I288"/>
    <mergeCell ref="A289:I289"/>
    <mergeCell ref="B290:H290"/>
    <mergeCell ref="B248:B251"/>
    <mergeCell ref="C248:E248"/>
    <mergeCell ref="F248:H248"/>
    <mergeCell ref="C249:E249"/>
    <mergeCell ref="F249:H249"/>
    <mergeCell ref="C250:E250"/>
    <mergeCell ref="F250:H250"/>
    <mergeCell ref="G242:I242"/>
    <mergeCell ref="G243:I243"/>
    <mergeCell ref="G244:I244"/>
    <mergeCell ref="A245:I245"/>
    <mergeCell ref="B246:H246"/>
    <mergeCell ref="B204:B207"/>
    <mergeCell ref="C204:E204"/>
    <mergeCell ref="F204:H204"/>
    <mergeCell ref="C205:E205"/>
    <mergeCell ref="F205:H205"/>
    <mergeCell ref="C206:E206"/>
    <mergeCell ref="F206:H206"/>
    <mergeCell ref="G198:I198"/>
    <mergeCell ref="G199:I199"/>
    <mergeCell ref="G200:I200"/>
    <mergeCell ref="A201:I201"/>
    <mergeCell ref="B202:H202"/>
    <mergeCell ref="B159:B162"/>
    <mergeCell ref="C159:E159"/>
    <mergeCell ref="F159:H159"/>
    <mergeCell ref="C160:E160"/>
    <mergeCell ref="F160:H160"/>
    <mergeCell ref="C161:E161"/>
    <mergeCell ref="F161:H161"/>
    <mergeCell ref="G153:I153"/>
    <mergeCell ref="G154:I154"/>
    <mergeCell ref="G155:I155"/>
    <mergeCell ref="A156:I156"/>
    <mergeCell ref="B157:H157"/>
    <mergeCell ref="B114:B117"/>
    <mergeCell ref="C114:E114"/>
    <mergeCell ref="F114:H114"/>
    <mergeCell ref="C115:E115"/>
    <mergeCell ref="F115:H115"/>
    <mergeCell ref="C116:E116"/>
    <mergeCell ref="F116:H116"/>
    <mergeCell ref="G108:I108"/>
    <mergeCell ref="G109:I109"/>
    <mergeCell ref="G110:I110"/>
    <mergeCell ref="A111:I111"/>
    <mergeCell ref="B112:H112"/>
    <mergeCell ref="B69:B72"/>
    <mergeCell ref="C69:E69"/>
    <mergeCell ref="F69:H69"/>
    <mergeCell ref="C70:E70"/>
    <mergeCell ref="F70:H70"/>
    <mergeCell ref="C71:E71"/>
    <mergeCell ref="F71:H71"/>
    <mergeCell ref="B6:E6"/>
    <mergeCell ref="C25:E25"/>
    <mergeCell ref="F25:H25"/>
    <mergeCell ref="C26:E26"/>
    <mergeCell ref="F26:H26"/>
    <mergeCell ref="G18:I18"/>
    <mergeCell ref="G19:I19"/>
    <mergeCell ref="G20:I20"/>
    <mergeCell ref="A21:I21"/>
    <mergeCell ref="C24:E24"/>
    <mergeCell ref="F24:H24"/>
    <mergeCell ref="G63:I63"/>
    <mergeCell ref="G64:I64"/>
    <mergeCell ref="A66:I66"/>
    <mergeCell ref="B67:H67"/>
    <mergeCell ref="G65:I65"/>
    <mergeCell ref="D1111:F1111"/>
    <mergeCell ref="G1111:J1111"/>
    <mergeCell ref="D1112:F1112"/>
    <mergeCell ref="G1112:J1112"/>
    <mergeCell ref="A11:I11"/>
    <mergeCell ref="B13:B14"/>
    <mergeCell ref="C13:D13"/>
    <mergeCell ref="D1110:F1110"/>
    <mergeCell ref="G1110:J1110"/>
    <mergeCell ref="B24:B27"/>
    <mergeCell ref="A1:I1"/>
    <mergeCell ref="H3:I3"/>
    <mergeCell ref="H4:I4"/>
    <mergeCell ref="B5:E5"/>
    <mergeCell ref="E13:F13"/>
    <mergeCell ref="C14:D14"/>
    <mergeCell ref="E14:F14"/>
    <mergeCell ref="B15:D15"/>
    <mergeCell ref="E15:F15"/>
    <mergeCell ref="B7:E7"/>
    <mergeCell ref="G6:I6"/>
    <mergeCell ref="B8:E8"/>
    <mergeCell ref="B9:E9"/>
    <mergeCell ref="B16:D16"/>
    <mergeCell ref="E16:F16"/>
    <mergeCell ref="B22:H22"/>
  </mergeCells>
  <phoneticPr fontId="4" type="noConversion"/>
  <pageMargins left="0.78740157480314965" right="0.78740157480314965" top="0.39370078740157483" bottom="0.39370078740157483" header="0.27559055118110237" footer="0.27559055118110237"/>
  <pageSetup paperSize="9" scale="83" orientation="portrait" r:id="rId1"/>
  <headerFooter alignWithMargins="0"/>
  <rowBreaks count="1" manualBreakCount="1">
    <brk id="10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11</vt:lpstr>
      <vt:lpstr>'форма 11'!Область_печати</vt:lpstr>
    </vt:vector>
  </TitlesOfParts>
  <Company>OAO "Vologdaenergo"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Gulanova</dc:creator>
  <cp:lastModifiedBy>1</cp:lastModifiedBy>
  <cp:lastPrinted>2015-04-06T13:26:41Z</cp:lastPrinted>
  <dcterms:created xsi:type="dcterms:W3CDTF">2006-03-15T10:16:01Z</dcterms:created>
  <dcterms:modified xsi:type="dcterms:W3CDTF">2020-01-27T13:49:05Z</dcterms:modified>
</cp:coreProperties>
</file>